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 activeTab="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титульник" sheetId="11" r:id="rId11"/>
  </sheets>
  <calcPr calcId="162913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D12" i="8"/>
  <c r="E12" i="8"/>
  <c r="F12" i="8"/>
  <c r="G12" i="8"/>
  <c r="H12" i="8"/>
  <c r="I12" i="8"/>
  <c r="J12" i="8"/>
  <c r="K12" i="8"/>
  <c r="L12" i="8"/>
  <c r="M12" i="8"/>
  <c r="N12" i="8"/>
  <c r="O12" i="8"/>
  <c r="D12" i="7"/>
  <c r="E12" i="7"/>
  <c r="F12" i="7"/>
  <c r="G12" i="7"/>
  <c r="H12" i="7"/>
  <c r="I12" i="7"/>
  <c r="J12" i="7"/>
  <c r="K12" i="7"/>
  <c r="L12" i="7"/>
  <c r="M12" i="7"/>
  <c r="N12" i="7"/>
  <c r="O12" i="7"/>
  <c r="D11" i="3"/>
  <c r="E11" i="3"/>
  <c r="F11" i="3"/>
  <c r="G11" i="3"/>
  <c r="H11" i="3"/>
  <c r="I11" i="3"/>
  <c r="J11" i="3"/>
  <c r="K11" i="3"/>
  <c r="L11" i="3"/>
  <c r="M11" i="3"/>
  <c r="N11" i="3"/>
  <c r="O11" i="3"/>
  <c r="D12" i="2"/>
  <c r="E12" i="2"/>
  <c r="F12" i="2"/>
  <c r="G12" i="2"/>
  <c r="H12" i="2"/>
  <c r="I12" i="2"/>
  <c r="J12" i="2"/>
  <c r="K12" i="2"/>
  <c r="L12" i="2"/>
  <c r="M12" i="2"/>
  <c r="N12" i="2"/>
  <c r="O12" i="2"/>
  <c r="E14" i="10" l="1"/>
  <c r="F14" i="10"/>
  <c r="G14" i="10"/>
  <c r="H14" i="10"/>
  <c r="I14" i="10"/>
  <c r="J14" i="10"/>
  <c r="K14" i="10"/>
  <c r="L14" i="10"/>
  <c r="M14" i="10"/>
  <c r="N14" i="10"/>
  <c r="O14" i="10"/>
  <c r="D14" i="10"/>
  <c r="H21" i="10" l="1"/>
  <c r="H22" i="10" s="1"/>
  <c r="I21" i="10"/>
  <c r="I22" i="10" s="1"/>
  <c r="J21" i="10"/>
  <c r="J22" i="10" s="1"/>
  <c r="K21" i="10"/>
  <c r="K22" i="10" s="1"/>
  <c r="L21" i="10"/>
  <c r="L22" i="10" s="1"/>
  <c r="M21" i="10"/>
  <c r="M22" i="10" s="1"/>
  <c r="N21" i="10"/>
  <c r="N22" i="10" s="1"/>
  <c r="O21" i="10"/>
  <c r="O22" i="10" s="1"/>
  <c r="H19" i="9"/>
  <c r="I19" i="9"/>
  <c r="J19" i="9"/>
  <c r="K19" i="9"/>
  <c r="L19" i="9"/>
  <c r="M19" i="9"/>
  <c r="N19" i="9"/>
  <c r="O19" i="9"/>
  <c r="H11" i="9"/>
  <c r="I11" i="9"/>
  <c r="J11" i="9"/>
  <c r="K11" i="9"/>
  <c r="L11" i="9"/>
  <c r="M11" i="9"/>
  <c r="N11" i="9"/>
  <c r="O11" i="9"/>
  <c r="G19" i="9"/>
  <c r="F19" i="9"/>
  <c r="E19" i="9"/>
  <c r="D19" i="9"/>
  <c r="G11" i="9"/>
  <c r="F11" i="9"/>
  <c r="E11" i="9"/>
  <c r="E20" i="9" s="1"/>
  <c r="D11" i="9"/>
  <c r="D20" i="9" s="1"/>
  <c r="G21" i="10"/>
  <c r="G22" i="10" s="1"/>
  <c r="F21" i="10"/>
  <c r="F22" i="10" s="1"/>
  <c r="E21" i="10"/>
  <c r="E22" i="10" s="1"/>
  <c r="D21" i="10"/>
  <c r="D22" i="10" s="1"/>
  <c r="H20" i="8"/>
  <c r="H21" i="8" s="1"/>
  <c r="I20" i="8"/>
  <c r="I21" i="8" s="1"/>
  <c r="J20" i="8"/>
  <c r="J21" i="8" s="1"/>
  <c r="K20" i="8"/>
  <c r="K21" i="8" s="1"/>
  <c r="L20" i="8"/>
  <c r="L21" i="8" s="1"/>
  <c r="M20" i="8"/>
  <c r="M21" i="8" s="1"/>
  <c r="N20" i="8"/>
  <c r="N21" i="8" s="1"/>
  <c r="O20" i="8"/>
  <c r="O21" i="8" s="1"/>
  <c r="G20" i="8"/>
  <c r="G21" i="8" s="1"/>
  <c r="F20" i="8"/>
  <c r="F21" i="8" s="1"/>
  <c r="E20" i="8"/>
  <c r="E21" i="8" s="1"/>
  <c r="D20" i="8"/>
  <c r="D21" i="8" s="1"/>
  <c r="H19" i="7"/>
  <c r="I19" i="7"/>
  <c r="J19" i="7"/>
  <c r="K19" i="7"/>
  <c r="L19" i="7"/>
  <c r="M19" i="7"/>
  <c r="N19" i="7"/>
  <c r="O19" i="7"/>
  <c r="J20" i="7"/>
  <c r="K20" i="7"/>
  <c r="N20" i="7"/>
  <c r="G19" i="7"/>
  <c r="F19" i="7"/>
  <c r="E19" i="7"/>
  <c r="D19" i="7"/>
  <c r="D20" i="7" s="1"/>
  <c r="H20" i="6"/>
  <c r="I20" i="6"/>
  <c r="J20" i="6"/>
  <c r="K20" i="6"/>
  <c r="L20" i="6"/>
  <c r="M20" i="6"/>
  <c r="N20" i="6"/>
  <c r="O20" i="6"/>
  <c r="G20" i="6"/>
  <c r="F20" i="6"/>
  <c r="E20" i="6"/>
  <c r="D20" i="6"/>
  <c r="O12" i="6"/>
  <c r="N12" i="6"/>
  <c r="M12" i="6"/>
  <c r="L12" i="6"/>
  <c r="K12" i="6"/>
  <c r="J12" i="6"/>
  <c r="I12" i="6"/>
  <c r="H12" i="6"/>
  <c r="G12" i="6"/>
  <c r="F12" i="6"/>
  <c r="E12" i="6"/>
  <c r="D12" i="6"/>
  <c r="H10" i="5"/>
  <c r="I10" i="5"/>
  <c r="J10" i="5"/>
  <c r="K10" i="5"/>
  <c r="L10" i="5"/>
  <c r="M10" i="5"/>
  <c r="N10" i="5"/>
  <c r="O10" i="5"/>
  <c r="H17" i="5"/>
  <c r="H18" i="5" s="1"/>
  <c r="I17" i="5"/>
  <c r="J17" i="5"/>
  <c r="K17" i="5"/>
  <c r="L17" i="5"/>
  <c r="M17" i="5"/>
  <c r="N17" i="5"/>
  <c r="O17" i="5"/>
  <c r="M20" i="7" l="1"/>
  <c r="L20" i="7"/>
  <c r="O20" i="7"/>
  <c r="I20" i="7"/>
  <c r="H20" i="7"/>
  <c r="G20" i="7"/>
  <c r="F21" i="6"/>
  <c r="E21" i="6"/>
  <c r="D21" i="6"/>
  <c r="K18" i="5"/>
  <c r="I18" i="5"/>
  <c r="O18" i="5"/>
  <c r="N18" i="5"/>
  <c r="L18" i="5"/>
  <c r="M18" i="5"/>
  <c r="N21" i="6"/>
  <c r="L21" i="6"/>
  <c r="H21" i="6"/>
  <c r="J21" i="6"/>
  <c r="N20" i="9"/>
  <c r="L20" i="9"/>
  <c r="J20" i="9"/>
  <c r="H20" i="9"/>
  <c r="J18" i="5"/>
  <c r="O21" i="6"/>
  <c r="M21" i="6"/>
  <c r="K21" i="6"/>
  <c r="I21" i="6"/>
  <c r="O20" i="9"/>
  <c r="M20" i="9"/>
  <c r="K20" i="9"/>
  <c r="I20" i="9"/>
  <c r="G20" i="9"/>
  <c r="F20" i="9"/>
  <c r="E20" i="7"/>
  <c r="F20" i="7"/>
  <c r="G21" i="6"/>
  <c r="G17" i="5" l="1"/>
  <c r="F17" i="5"/>
  <c r="E17" i="5"/>
  <c r="D17" i="5"/>
  <c r="G10" i="5"/>
  <c r="F10" i="5"/>
  <c r="E10" i="5"/>
  <c r="D10" i="5"/>
  <c r="H21" i="4"/>
  <c r="I21" i="4"/>
  <c r="J21" i="4"/>
  <c r="K21" i="4"/>
  <c r="L21" i="4"/>
  <c r="M21" i="4"/>
  <c r="N21" i="4"/>
  <c r="O21" i="4"/>
  <c r="H13" i="4"/>
  <c r="I13" i="4"/>
  <c r="J13" i="4"/>
  <c r="K13" i="4"/>
  <c r="L13" i="4"/>
  <c r="M13" i="4"/>
  <c r="N13" i="4"/>
  <c r="O13" i="4"/>
  <c r="G21" i="4"/>
  <c r="F21" i="4"/>
  <c r="E21" i="4"/>
  <c r="D21" i="4"/>
  <c r="G13" i="4"/>
  <c r="F13" i="4"/>
  <c r="E13" i="4"/>
  <c r="D13" i="4"/>
  <c r="H19" i="3"/>
  <c r="I19" i="3"/>
  <c r="J19" i="3"/>
  <c r="K19" i="3"/>
  <c r="L19" i="3"/>
  <c r="M19" i="3"/>
  <c r="N19" i="3"/>
  <c r="O19" i="3"/>
  <c r="P19" i="3"/>
  <c r="P20" i="3" s="1"/>
  <c r="G19" i="3"/>
  <c r="F19" i="3"/>
  <c r="E19" i="3"/>
  <c r="D19" i="3"/>
  <c r="F20" i="3"/>
  <c r="H20" i="2"/>
  <c r="H21" i="2" s="1"/>
  <c r="I20" i="2"/>
  <c r="I21" i="2" s="1"/>
  <c r="J20" i="2"/>
  <c r="J21" i="2" s="1"/>
  <c r="K20" i="2"/>
  <c r="K21" i="2" s="1"/>
  <c r="L20" i="2"/>
  <c r="L21" i="2" s="1"/>
  <c r="M20" i="2"/>
  <c r="M21" i="2" s="1"/>
  <c r="N20" i="2"/>
  <c r="N21" i="2" s="1"/>
  <c r="O20" i="2"/>
  <c r="O21" i="2" s="1"/>
  <c r="G20" i="2"/>
  <c r="F20" i="2"/>
  <c r="E20" i="2"/>
  <c r="D20" i="2"/>
  <c r="E21" i="2"/>
  <c r="D21" i="2"/>
  <c r="D12" i="1"/>
  <c r="E12" i="1"/>
  <c r="F12" i="1"/>
  <c r="G12" i="1"/>
  <c r="H12" i="1"/>
  <c r="I12" i="1"/>
  <c r="J12" i="1"/>
  <c r="K12" i="1"/>
  <c r="L12" i="1"/>
  <c r="M12" i="1"/>
  <c r="N12" i="1"/>
  <c r="O12" i="1"/>
  <c r="G20" i="3" l="1"/>
  <c r="E20" i="3"/>
  <c r="D20" i="3"/>
  <c r="N20" i="3"/>
  <c r="J20" i="3"/>
  <c r="O20" i="3"/>
  <c r="M20" i="3"/>
  <c r="K20" i="3"/>
  <c r="I20" i="3"/>
  <c r="F18" i="5"/>
  <c r="E18" i="5"/>
  <c r="D18" i="5"/>
  <c r="G18" i="5"/>
  <c r="L20" i="3"/>
  <c r="H20" i="3"/>
  <c r="F21" i="2"/>
  <c r="G21" i="2"/>
</calcChain>
</file>

<file path=xl/sharedStrings.xml><?xml version="1.0" encoding="utf-8"?>
<sst xmlns="http://schemas.openxmlformats.org/spreadsheetml/2006/main" count="448" uniqueCount="140">
  <si>
    <t>День</t>
  </si>
  <si>
    <t>наименование блюд</t>
  </si>
  <si>
    <t>выход (грамм)</t>
  </si>
  <si>
    <t>белки</t>
  </si>
  <si>
    <t>жиры</t>
  </si>
  <si>
    <t>углеводы</t>
  </si>
  <si>
    <t>каллорийность</t>
  </si>
  <si>
    <t>витамины</t>
  </si>
  <si>
    <t>минеральные вещества</t>
  </si>
  <si>
    <t>№ рецептуры</t>
  </si>
  <si>
    <t>В1</t>
  </si>
  <si>
    <t>С</t>
  </si>
  <si>
    <t>А</t>
  </si>
  <si>
    <t>Е</t>
  </si>
  <si>
    <t>Са</t>
  </si>
  <si>
    <t>Mg</t>
  </si>
  <si>
    <t>Р</t>
  </si>
  <si>
    <t>Fe</t>
  </si>
  <si>
    <t>1 день</t>
  </si>
  <si>
    <t>завтрак</t>
  </si>
  <si>
    <t>Икра кабачковая</t>
  </si>
  <si>
    <t>1</t>
  </si>
  <si>
    <t>Молоко</t>
  </si>
  <si>
    <t>Яблоко</t>
  </si>
  <si>
    <t>Итого</t>
  </si>
  <si>
    <t xml:space="preserve"> </t>
  </si>
  <si>
    <t>обед</t>
  </si>
  <si>
    <t>Суп картофельный с горохом</t>
  </si>
  <si>
    <t>Плов из говядины</t>
  </si>
  <si>
    <t>100/50</t>
  </si>
  <si>
    <t>200</t>
  </si>
  <si>
    <t>Итого за день</t>
  </si>
  <si>
    <t>75</t>
  </si>
  <si>
    <t>212</t>
  </si>
  <si>
    <t xml:space="preserve">Сыр порцией </t>
  </si>
  <si>
    <t>10</t>
  </si>
  <si>
    <t>Мед</t>
  </si>
  <si>
    <t>Свекла припущеная</t>
  </si>
  <si>
    <t>62</t>
  </si>
  <si>
    <t>Бифштекс рубленый</t>
  </si>
  <si>
    <t>53</t>
  </si>
  <si>
    <t>266</t>
  </si>
  <si>
    <t xml:space="preserve">Макароны отварные </t>
  </si>
  <si>
    <t>150</t>
  </si>
  <si>
    <t>309</t>
  </si>
  <si>
    <t xml:space="preserve">Компот </t>
  </si>
  <si>
    <t>2 день</t>
  </si>
  <si>
    <t>Каша рисовая с изюмом</t>
  </si>
  <si>
    <t>210</t>
  </si>
  <si>
    <t>171</t>
  </si>
  <si>
    <t>Овощи порцией</t>
  </si>
  <si>
    <t>Картофель тушеный</t>
  </si>
  <si>
    <t>145</t>
  </si>
  <si>
    <t>Биточки рыбные</t>
  </si>
  <si>
    <t>Сок натуральный</t>
  </si>
  <si>
    <t>Каша перловая</t>
  </si>
  <si>
    <t>100</t>
  </si>
  <si>
    <t>302</t>
  </si>
  <si>
    <t>Гуляш</t>
  </si>
  <si>
    <t>246</t>
  </si>
  <si>
    <t>Творожная запеканка со сгущеным молоком</t>
  </si>
  <si>
    <t>100\15</t>
  </si>
  <si>
    <t>Борщ из свежей капусты</t>
  </si>
  <si>
    <t>Каша гречневая</t>
  </si>
  <si>
    <t>3027,8</t>
  </si>
  <si>
    <t>3 день</t>
  </si>
  <si>
    <t>49</t>
  </si>
  <si>
    <t>Куры запеченые</t>
  </si>
  <si>
    <t>75/5</t>
  </si>
  <si>
    <t>Чай с сахаром</t>
  </si>
  <si>
    <t>4 день</t>
  </si>
  <si>
    <t>Макароны отварные с сыром</t>
  </si>
  <si>
    <t>0.47</t>
  </si>
  <si>
    <t>Рыба тушеная с овощами</t>
  </si>
  <si>
    <t>75/50</t>
  </si>
  <si>
    <t>Чай с лимоном</t>
  </si>
  <si>
    <t>Нарезка овощная</t>
  </si>
  <si>
    <t>42</t>
  </si>
  <si>
    <t>Рассольник ленинградский</t>
  </si>
  <si>
    <t>96</t>
  </si>
  <si>
    <t>5 день</t>
  </si>
  <si>
    <t>Сосиска отварная, каша гречневая</t>
  </si>
  <si>
    <t>6 день</t>
  </si>
  <si>
    <t>250</t>
  </si>
  <si>
    <t>102</t>
  </si>
  <si>
    <t>Суп с рисом</t>
  </si>
  <si>
    <t>243/309</t>
  </si>
  <si>
    <t>Куры тушеные</t>
  </si>
  <si>
    <t>Каша рисовая</t>
  </si>
  <si>
    <t>Суп картофельный с макаронами</t>
  </si>
  <si>
    <t>103</t>
  </si>
  <si>
    <t>7 день</t>
  </si>
  <si>
    <t>100/15</t>
  </si>
  <si>
    <t>9 день</t>
  </si>
  <si>
    <t>Сосиска отварная Макароны</t>
  </si>
  <si>
    <t>70/150</t>
  </si>
  <si>
    <t>Щи</t>
  </si>
  <si>
    <t>101</t>
  </si>
  <si>
    <t>Котлета</t>
  </si>
  <si>
    <t>268</t>
  </si>
  <si>
    <t>10день</t>
  </si>
  <si>
    <t>Омлет  натуральный</t>
  </si>
  <si>
    <t>Хлебс морской капустой</t>
  </si>
  <si>
    <t>Булочка</t>
  </si>
  <si>
    <t>Хлеб с морской капустой</t>
  </si>
  <si>
    <t>Суп картофельный с гречкой</t>
  </si>
  <si>
    <t>Утверждаю:</t>
  </si>
  <si>
    <t>Согласовано:</t>
  </si>
  <si>
    <t xml:space="preserve">Начальник управления образования </t>
  </si>
  <si>
    <t>Начальник территориального отдела Управления Роспотребнадзора по Белгородской области в Новооскольском районе</t>
  </si>
  <si>
    <t>администрации Чернянского района</t>
  </si>
  <si>
    <t>_____________________  М.А. Фейзуллаева</t>
  </si>
  <si>
    <r>
      <t xml:space="preserve">          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</t>
    </r>
  </si>
  <si>
    <t>Примерное десятидневное цикличное меню для организации питания обучающихся</t>
  </si>
  <si>
    <t xml:space="preserve">  школ Чернянского района</t>
  </si>
  <si>
    <t>5-11 классы</t>
  </si>
  <si>
    <t xml:space="preserve">Согласовано: </t>
  </si>
  <si>
    <t>2019-2020 учебный   год</t>
  </si>
  <si>
    <t>_______________________________М.Г.Верченко</t>
  </si>
  <si>
    <t xml:space="preserve">                                                  Директор школы______________________</t>
  </si>
  <si>
    <t xml:space="preserve">                                                   ____________________________________</t>
  </si>
  <si>
    <t xml:space="preserve">                                                            _____ФИО _________________подпись________</t>
  </si>
  <si>
    <t>Йогурт</t>
  </si>
  <si>
    <t>80/75</t>
  </si>
  <si>
    <t>Суп картофельный с консервой рыбной</t>
  </si>
  <si>
    <t>80/100</t>
  </si>
  <si>
    <t>омлет с колбасой и сыром</t>
  </si>
  <si>
    <t>75/40/10</t>
  </si>
  <si>
    <t>Винегрет</t>
  </si>
  <si>
    <t>Ленивые голубцы</t>
  </si>
  <si>
    <t>Салат из припущеной свеклы</t>
  </si>
  <si>
    <t>Жаркое по домашнему</t>
  </si>
  <si>
    <t>35/100</t>
  </si>
  <si>
    <t>259</t>
  </si>
  <si>
    <t>5-9  класс</t>
  </si>
  <si>
    <t>5-9 класс</t>
  </si>
  <si>
    <t xml:space="preserve">Итого </t>
  </si>
  <si>
    <t>Сырники со сгущенным молоком</t>
  </si>
  <si>
    <t>Каша пшенная</t>
  </si>
  <si>
    <t>8день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</si>
</sst>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(&quot;₽&quot;* #,##0.00_);_(&quot;₽&quot;* \(#,##0.00\);_(&quot;₽&quot;* &quot;-&quot;??_);_(@_)"/>
    <numFmt numFmtId="165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</cellXfs>
  <cellStyles count="3">
    <cellStyle name="Денежный" xfId="1" builtinId="4"/>
    <cellStyle name="Денежный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707492</xdr:colOff>
      <xdr:row>0</xdr:row>
      <xdr:rowOff>19049</xdr:rowOff>
    </xdr:from>
    <xdr:to>
      <xdr:col>2</xdr:col>
      <xdr:colOff>5832065</xdr:colOff>
      <xdr:row>33</xdr:row>
      <xdr:rowOff>161924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3242" y="19049"/>
          <a:ext cx="10239498" cy="745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O21" sqref="O21"/>
    </sheetView>
  </sheetViews>
  <sheetFormatPr defaultRowHeight="15" x14ac:dyDescent="0.25"/>
  <cols>
    <col min="2" max="2" width="27.85546875" customWidth="1"/>
  </cols>
  <sheetData>
    <row r="1" spans="1:16" ht="18.75" x14ac:dyDescent="0.3">
      <c r="B1" s="31" t="s">
        <v>134</v>
      </c>
      <c r="G1" s="1"/>
      <c r="H1" s="1"/>
      <c r="I1" s="1"/>
      <c r="J1" s="1"/>
      <c r="K1" s="1"/>
      <c r="L1" s="1"/>
      <c r="M1" s="1"/>
      <c r="N1" s="1"/>
    </row>
    <row r="2" spans="1:16" x14ac:dyDescent="0.25">
      <c r="A2" s="98" t="s">
        <v>0</v>
      </c>
      <c r="B2" s="96" t="s">
        <v>1</v>
      </c>
      <c r="C2" s="96" t="s">
        <v>2</v>
      </c>
      <c r="D2" s="98" t="s">
        <v>3</v>
      </c>
      <c r="E2" s="98" t="s">
        <v>4</v>
      </c>
      <c r="F2" s="96" t="s">
        <v>5</v>
      </c>
      <c r="G2" s="96" t="s">
        <v>6</v>
      </c>
      <c r="H2" s="97" t="s">
        <v>7</v>
      </c>
      <c r="I2" s="97"/>
      <c r="J2" s="97"/>
      <c r="K2" s="97"/>
      <c r="L2" s="97" t="s">
        <v>8</v>
      </c>
      <c r="M2" s="97"/>
      <c r="N2" s="97"/>
      <c r="O2" s="97"/>
      <c r="P2" s="96" t="s">
        <v>9</v>
      </c>
    </row>
    <row r="3" spans="1:16" x14ac:dyDescent="0.25">
      <c r="A3" s="98"/>
      <c r="B3" s="96"/>
      <c r="C3" s="96"/>
      <c r="D3" s="98"/>
      <c r="E3" s="98"/>
      <c r="F3" s="96"/>
      <c r="G3" s="96"/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96"/>
    </row>
    <row r="4" spans="1:16" x14ac:dyDescent="0.25">
      <c r="A4" s="3" t="s">
        <v>46</v>
      </c>
      <c r="B4" s="4" t="s">
        <v>19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5"/>
      <c r="B5" s="6" t="s">
        <v>101</v>
      </c>
      <c r="C5" s="9" t="s">
        <v>32</v>
      </c>
      <c r="D5" s="21">
        <v>14.27</v>
      </c>
      <c r="E5" s="21">
        <v>22.16</v>
      </c>
      <c r="F5" s="21">
        <v>2.65</v>
      </c>
      <c r="G5" s="21">
        <v>267.93</v>
      </c>
      <c r="H5" s="21">
        <v>0.1</v>
      </c>
      <c r="I5" s="21">
        <v>0.25</v>
      </c>
      <c r="J5" s="21">
        <v>345</v>
      </c>
      <c r="K5" s="21">
        <v>0</v>
      </c>
      <c r="L5" s="21">
        <v>114.2</v>
      </c>
      <c r="M5" s="21">
        <v>19.5</v>
      </c>
      <c r="N5" s="21">
        <v>260.5</v>
      </c>
      <c r="O5" s="21">
        <v>2.94</v>
      </c>
      <c r="P5" s="9" t="s">
        <v>33</v>
      </c>
    </row>
    <row r="6" spans="1:16" x14ac:dyDescent="0.25">
      <c r="A6" s="5"/>
      <c r="B6" s="6" t="s">
        <v>20</v>
      </c>
      <c r="C6" s="62">
        <v>80</v>
      </c>
      <c r="D6" s="62">
        <v>1.2</v>
      </c>
      <c r="E6" s="62">
        <v>5.4</v>
      </c>
      <c r="F6" s="62">
        <v>5.0999999999999996</v>
      </c>
      <c r="G6" s="62">
        <v>73.2</v>
      </c>
      <c r="H6" s="62">
        <v>0.01</v>
      </c>
      <c r="I6" s="62">
        <v>4.2</v>
      </c>
      <c r="J6" s="62">
        <v>0</v>
      </c>
      <c r="K6" s="62">
        <v>0</v>
      </c>
      <c r="L6" s="62">
        <v>24.6</v>
      </c>
      <c r="M6" s="62">
        <v>9</v>
      </c>
      <c r="N6" s="62">
        <v>22</v>
      </c>
      <c r="O6" s="62">
        <v>0.42</v>
      </c>
      <c r="P6" s="9"/>
    </row>
    <row r="7" spans="1:16" x14ac:dyDescent="0.25">
      <c r="A7" s="5"/>
      <c r="B7" s="6" t="s">
        <v>34</v>
      </c>
      <c r="C7" s="9" t="s">
        <v>35</v>
      </c>
      <c r="D7" s="22">
        <v>2.3199999999999998</v>
      </c>
      <c r="E7" s="22">
        <v>2.95</v>
      </c>
      <c r="F7" s="22">
        <v>0</v>
      </c>
      <c r="G7" s="22">
        <v>36.4</v>
      </c>
      <c r="H7" s="22">
        <v>0</v>
      </c>
      <c r="I7" s="22">
        <v>7.0000000000000007E-2</v>
      </c>
      <c r="J7" s="22">
        <v>26</v>
      </c>
      <c r="K7" s="21">
        <v>0.1</v>
      </c>
      <c r="L7" s="22">
        <v>88</v>
      </c>
      <c r="M7" s="22">
        <v>3.5</v>
      </c>
      <c r="N7" s="22">
        <v>50</v>
      </c>
      <c r="O7" s="22">
        <v>0.1</v>
      </c>
      <c r="P7" s="9"/>
    </row>
    <row r="8" spans="1:16" ht="15.75" x14ac:dyDescent="0.25">
      <c r="A8" s="5"/>
      <c r="B8" s="23" t="s">
        <v>22</v>
      </c>
      <c r="C8" s="24">
        <v>200</v>
      </c>
      <c r="D8" s="24">
        <v>4.25</v>
      </c>
      <c r="E8" s="25">
        <v>4.8</v>
      </c>
      <c r="F8" s="25">
        <v>8</v>
      </c>
      <c r="G8" s="25">
        <v>92</v>
      </c>
      <c r="H8" s="25">
        <v>0.06</v>
      </c>
      <c r="I8" s="25">
        <v>2.4</v>
      </c>
      <c r="J8" s="25">
        <v>31</v>
      </c>
      <c r="K8" s="25">
        <v>0</v>
      </c>
      <c r="L8" s="26">
        <v>200</v>
      </c>
      <c r="M8" s="26">
        <v>25</v>
      </c>
      <c r="N8" s="26">
        <v>153</v>
      </c>
      <c r="O8" s="25">
        <v>0.16</v>
      </c>
      <c r="P8" s="24">
        <v>385</v>
      </c>
    </row>
    <row r="9" spans="1:16" ht="15.75" x14ac:dyDescent="0.25">
      <c r="A9" s="5"/>
      <c r="B9" s="23" t="s">
        <v>103</v>
      </c>
      <c r="C9" s="24">
        <v>50</v>
      </c>
      <c r="D9" s="25">
        <v>3.9</v>
      </c>
      <c r="E9" s="25">
        <v>3.06</v>
      </c>
      <c r="F9" s="25">
        <v>23.9</v>
      </c>
      <c r="G9" s="25">
        <v>139</v>
      </c>
      <c r="H9" s="25">
        <v>7.0000000000000007E-2</v>
      </c>
      <c r="I9" s="25">
        <v>0</v>
      </c>
      <c r="J9" s="25">
        <v>3</v>
      </c>
      <c r="K9" s="25">
        <v>0</v>
      </c>
      <c r="L9" s="25">
        <v>11.3</v>
      </c>
      <c r="M9" s="25">
        <v>15.2</v>
      </c>
      <c r="N9" s="25">
        <v>39.200000000000003</v>
      </c>
      <c r="O9" s="25">
        <v>0.73</v>
      </c>
      <c r="P9" s="24">
        <v>429</v>
      </c>
    </row>
    <row r="10" spans="1:16" x14ac:dyDescent="0.25">
      <c r="A10" s="5"/>
      <c r="B10" s="27" t="s">
        <v>23</v>
      </c>
      <c r="C10" s="28">
        <v>200</v>
      </c>
      <c r="D10" s="8">
        <v>0.4</v>
      </c>
      <c r="E10" s="8">
        <v>0.4</v>
      </c>
      <c r="F10" s="8">
        <v>9.8000000000000007</v>
      </c>
      <c r="G10" s="8">
        <v>47</v>
      </c>
      <c r="H10" s="8">
        <v>0.03</v>
      </c>
      <c r="I10" s="8">
        <v>10</v>
      </c>
      <c r="J10" s="8">
        <v>0</v>
      </c>
      <c r="K10" s="8">
        <v>0</v>
      </c>
      <c r="L10" s="8">
        <v>10</v>
      </c>
      <c r="M10" s="8">
        <v>0</v>
      </c>
      <c r="N10" s="8">
        <v>75.8</v>
      </c>
      <c r="O10" s="8">
        <v>2.2000000000000002</v>
      </c>
      <c r="P10" s="7">
        <v>338</v>
      </c>
    </row>
    <row r="11" spans="1:16" x14ac:dyDescent="0.25">
      <c r="A11" s="5"/>
      <c r="B11" s="19" t="s">
        <v>36</v>
      </c>
      <c r="C11" s="7">
        <v>10</v>
      </c>
      <c r="D11" s="8">
        <v>0</v>
      </c>
      <c r="E11" s="8">
        <v>0</v>
      </c>
      <c r="F11" s="8">
        <v>8.1</v>
      </c>
      <c r="G11" s="8">
        <v>32.4</v>
      </c>
      <c r="H11" s="8">
        <v>0</v>
      </c>
      <c r="I11" s="8">
        <v>0.2</v>
      </c>
      <c r="J11" s="8">
        <v>0</v>
      </c>
      <c r="K11" s="8">
        <v>0</v>
      </c>
      <c r="L11" s="8">
        <v>0.4</v>
      </c>
      <c r="M11" s="8">
        <v>0.2</v>
      </c>
      <c r="N11" s="8">
        <v>0</v>
      </c>
      <c r="O11" s="8">
        <v>0.11</v>
      </c>
      <c r="P11" s="7"/>
    </row>
    <row r="12" spans="1:16" x14ac:dyDescent="0.25">
      <c r="A12" s="13"/>
      <c r="B12" s="13" t="s">
        <v>24</v>
      </c>
      <c r="C12" s="5"/>
      <c r="D12" s="14">
        <f t="shared" ref="D12:O12" si="0">SUM(D5:D11)</f>
        <v>26.339999999999996</v>
      </c>
      <c r="E12" s="15">
        <f t="shared" si="0"/>
        <v>38.770000000000003</v>
      </c>
      <c r="F12" s="14">
        <f t="shared" si="0"/>
        <v>57.550000000000004</v>
      </c>
      <c r="G12" s="14">
        <f t="shared" si="0"/>
        <v>687.93</v>
      </c>
      <c r="H12" s="15">
        <f t="shared" si="0"/>
        <v>0.27</v>
      </c>
      <c r="I12" s="15">
        <f t="shared" si="0"/>
        <v>17.12</v>
      </c>
      <c r="J12" s="15">
        <f t="shared" si="0"/>
        <v>405</v>
      </c>
      <c r="K12" s="16">
        <f t="shared" si="0"/>
        <v>0.1</v>
      </c>
      <c r="L12" s="14">
        <f t="shared" si="0"/>
        <v>448.5</v>
      </c>
      <c r="M12" s="14">
        <f t="shared" si="0"/>
        <v>72.400000000000006</v>
      </c>
      <c r="N12" s="17">
        <f t="shared" si="0"/>
        <v>600.5</v>
      </c>
      <c r="O12" s="14">
        <f t="shared" si="0"/>
        <v>6.66</v>
      </c>
      <c r="P12" s="18" t="s">
        <v>25</v>
      </c>
    </row>
    <row r="13" spans="1:16" x14ac:dyDescent="0.25">
      <c r="A13" s="5"/>
      <c r="B13" s="4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5"/>
      <c r="B14" s="19" t="s">
        <v>37</v>
      </c>
      <c r="C14" s="7">
        <v>100</v>
      </c>
      <c r="D14" s="21">
        <v>1.43</v>
      </c>
      <c r="E14" s="21">
        <v>6.09</v>
      </c>
      <c r="F14" s="21">
        <v>8.36</v>
      </c>
      <c r="G14" s="21">
        <v>93.9</v>
      </c>
      <c r="H14" s="21">
        <v>0.02</v>
      </c>
      <c r="I14" s="21">
        <v>9.5</v>
      </c>
      <c r="J14" s="21">
        <v>0</v>
      </c>
      <c r="K14" s="21">
        <v>0</v>
      </c>
      <c r="L14" s="21">
        <v>35.15</v>
      </c>
      <c r="M14" s="21">
        <v>20.9</v>
      </c>
      <c r="N14" s="21">
        <v>40.97</v>
      </c>
      <c r="O14" s="21">
        <v>1.33</v>
      </c>
      <c r="P14" s="7">
        <v>52</v>
      </c>
    </row>
    <row r="15" spans="1:16" ht="30" x14ac:dyDescent="0.25">
      <c r="A15" s="5"/>
      <c r="B15" s="6" t="s">
        <v>124</v>
      </c>
      <c r="C15" s="29">
        <v>250</v>
      </c>
      <c r="D15" s="22">
        <v>2.8</v>
      </c>
      <c r="E15" s="22">
        <v>10</v>
      </c>
      <c r="F15" s="22">
        <v>23.1</v>
      </c>
      <c r="G15" s="22">
        <v>111</v>
      </c>
      <c r="H15" s="22">
        <v>0</v>
      </c>
      <c r="I15" s="22">
        <v>0</v>
      </c>
      <c r="J15" s="22">
        <v>0</v>
      </c>
      <c r="K15" s="21">
        <v>0</v>
      </c>
      <c r="L15" s="22">
        <v>0</v>
      </c>
      <c r="M15" s="22">
        <v>0</v>
      </c>
      <c r="N15" s="22">
        <v>0</v>
      </c>
      <c r="O15" s="22">
        <v>0</v>
      </c>
      <c r="P15" s="30" t="s">
        <v>38</v>
      </c>
    </row>
    <row r="16" spans="1:16" x14ac:dyDescent="0.25">
      <c r="A16" s="5"/>
      <c r="B16" s="6" t="s">
        <v>39</v>
      </c>
      <c r="C16" s="9" t="s">
        <v>40</v>
      </c>
      <c r="D16" s="21">
        <v>7.32</v>
      </c>
      <c r="E16" s="21">
        <v>8.15</v>
      </c>
      <c r="F16" s="21">
        <v>6.31</v>
      </c>
      <c r="G16" s="21">
        <v>298</v>
      </c>
      <c r="H16" s="21">
        <v>0.04</v>
      </c>
      <c r="I16" s="21">
        <v>0.17</v>
      </c>
      <c r="J16" s="21">
        <v>32</v>
      </c>
      <c r="K16" s="21">
        <v>0</v>
      </c>
      <c r="L16" s="21">
        <v>49.1</v>
      </c>
      <c r="M16" s="21">
        <v>15.2</v>
      </c>
      <c r="N16" s="21">
        <v>89.6</v>
      </c>
      <c r="O16" s="21">
        <v>0.61</v>
      </c>
      <c r="P16" s="9" t="s">
        <v>41</v>
      </c>
    </row>
    <row r="17" spans="1:16" x14ac:dyDescent="0.25">
      <c r="A17" s="5"/>
      <c r="B17" s="6" t="s">
        <v>42</v>
      </c>
      <c r="C17" s="9" t="s">
        <v>43</v>
      </c>
      <c r="D17" s="21">
        <v>3.68</v>
      </c>
      <c r="E17" s="21">
        <v>3.01</v>
      </c>
      <c r="F17" s="21">
        <v>17.63</v>
      </c>
      <c r="G17" s="21">
        <v>162.30000000000001</v>
      </c>
      <c r="H17" s="21">
        <v>0.04</v>
      </c>
      <c r="I17" s="21">
        <v>0</v>
      </c>
      <c r="J17" s="21">
        <v>14</v>
      </c>
      <c r="K17" s="21">
        <v>0</v>
      </c>
      <c r="L17" s="21">
        <v>3.24</v>
      </c>
      <c r="M17" s="21">
        <v>14.08</v>
      </c>
      <c r="N17" s="21">
        <v>24.78</v>
      </c>
      <c r="O17" s="21">
        <v>0.74</v>
      </c>
      <c r="P17" s="9" t="s">
        <v>44</v>
      </c>
    </row>
    <row r="18" spans="1:16" x14ac:dyDescent="0.25">
      <c r="A18" s="5"/>
      <c r="B18" s="6" t="s">
        <v>45</v>
      </c>
      <c r="C18" s="7">
        <v>200</v>
      </c>
      <c r="D18" s="21">
        <v>0.6</v>
      </c>
      <c r="E18" s="21">
        <v>0</v>
      </c>
      <c r="F18" s="21">
        <v>32.200000000000003</v>
      </c>
      <c r="G18" s="21">
        <v>132</v>
      </c>
      <c r="H18" s="21">
        <v>0.01</v>
      </c>
      <c r="I18" s="21">
        <v>1.08</v>
      </c>
      <c r="J18" s="21">
        <v>0</v>
      </c>
      <c r="K18" s="21">
        <v>0</v>
      </c>
      <c r="L18" s="21">
        <v>6.4</v>
      </c>
      <c r="M18" s="21">
        <v>0</v>
      </c>
      <c r="N18" s="21">
        <v>3.6</v>
      </c>
      <c r="O18" s="21">
        <v>0.18</v>
      </c>
      <c r="P18" s="7">
        <v>349</v>
      </c>
    </row>
    <row r="19" spans="1:16" x14ac:dyDescent="0.25">
      <c r="A19" s="5"/>
      <c r="B19" s="10" t="s">
        <v>102</v>
      </c>
      <c r="C19" s="7">
        <v>90</v>
      </c>
      <c r="D19" s="8">
        <v>7.8</v>
      </c>
      <c r="E19" s="8">
        <v>1.2</v>
      </c>
      <c r="F19" s="8">
        <v>51</v>
      </c>
      <c r="G19" s="8">
        <v>246</v>
      </c>
      <c r="H19" s="8">
        <v>0.09</v>
      </c>
      <c r="I19" s="8">
        <v>0</v>
      </c>
      <c r="J19" s="8">
        <v>0</v>
      </c>
      <c r="K19" s="8">
        <v>0.9</v>
      </c>
      <c r="L19" s="8">
        <v>13.8</v>
      </c>
      <c r="M19" s="8">
        <v>19.8</v>
      </c>
      <c r="N19" s="8">
        <v>52.2</v>
      </c>
      <c r="O19" s="8">
        <v>0.66</v>
      </c>
      <c r="P19" s="7"/>
    </row>
    <row r="20" spans="1:16" x14ac:dyDescent="0.25">
      <c r="A20" s="5"/>
      <c r="B20" s="5" t="s">
        <v>136</v>
      </c>
      <c r="C20" s="5"/>
      <c r="D20" s="14">
        <f t="shared" ref="D20:O20" si="1">SUM(D14:D19)</f>
        <v>23.63</v>
      </c>
      <c r="E20" s="14">
        <f t="shared" si="1"/>
        <v>28.45</v>
      </c>
      <c r="F20" s="14">
        <f t="shared" si="1"/>
        <v>138.60000000000002</v>
      </c>
      <c r="G20" s="14">
        <f t="shared" si="1"/>
        <v>1043.2</v>
      </c>
      <c r="H20" s="14">
        <f t="shared" si="1"/>
        <v>0.2</v>
      </c>
      <c r="I20" s="14">
        <f t="shared" si="1"/>
        <v>10.75</v>
      </c>
      <c r="J20" s="14">
        <f t="shared" si="1"/>
        <v>46</v>
      </c>
      <c r="K20" s="14">
        <f t="shared" si="1"/>
        <v>0.9</v>
      </c>
      <c r="L20" s="14">
        <f t="shared" si="1"/>
        <v>107.69</v>
      </c>
      <c r="M20" s="14">
        <f t="shared" si="1"/>
        <v>69.97999999999999</v>
      </c>
      <c r="N20" s="14">
        <f t="shared" si="1"/>
        <v>211.14999999999998</v>
      </c>
      <c r="O20" s="14">
        <f t="shared" si="1"/>
        <v>3.52</v>
      </c>
      <c r="P20" s="5"/>
    </row>
    <row r="21" spans="1:16" s="74" customFormat="1" x14ac:dyDescent="0.25">
      <c r="A21" s="94"/>
      <c r="B21" s="94" t="s">
        <v>31</v>
      </c>
      <c r="C21" s="94"/>
      <c r="D21" s="95">
        <v>49.97</v>
      </c>
      <c r="E21" s="95">
        <v>67.22</v>
      </c>
      <c r="F21" s="95">
        <v>196.15</v>
      </c>
      <c r="G21" s="95">
        <v>1731.13</v>
      </c>
      <c r="H21" s="95">
        <v>0.47</v>
      </c>
      <c r="I21" s="95">
        <v>27.87</v>
      </c>
      <c r="J21" s="95">
        <v>451</v>
      </c>
      <c r="K21" s="95">
        <v>1</v>
      </c>
      <c r="L21" s="95">
        <v>556.19000000000005</v>
      </c>
      <c r="M21" s="95">
        <v>142.38</v>
      </c>
      <c r="N21" s="95">
        <v>811.65</v>
      </c>
      <c r="O21" s="95">
        <v>10.18</v>
      </c>
      <c r="P21" s="94"/>
    </row>
  </sheetData>
  <mergeCells count="10">
    <mergeCell ref="G2:G3"/>
    <mergeCell ref="H2:K2"/>
    <mergeCell ref="L2:O2"/>
    <mergeCell ref="P2:P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7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B17" sqref="B17:P17"/>
    </sheetView>
  </sheetViews>
  <sheetFormatPr defaultRowHeight="15" x14ac:dyDescent="0.25"/>
  <cols>
    <col min="2" max="2" width="31.7109375" customWidth="1"/>
  </cols>
  <sheetData>
    <row r="1" spans="1:16" x14ac:dyDescent="0.25">
      <c r="E1" t="s">
        <v>25</v>
      </c>
    </row>
    <row r="4" spans="1:16" ht="18.75" x14ac:dyDescent="0.3">
      <c r="B4" s="31" t="s">
        <v>134</v>
      </c>
    </row>
    <row r="6" spans="1:16" x14ac:dyDescent="0.25">
      <c r="A6" s="99" t="s">
        <v>0</v>
      </c>
      <c r="B6" s="101" t="s">
        <v>1</v>
      </c>
      <c r="C6" s="101" t="s">
        <v>2</v>
      </c>
      <c r="D6" s="99" t="s">
        <v>3</v>
      </c>
      <c r="E6" s="99" t="s">
        <v>4</v>
      </c>
      <c r="F6" s="101" t="s">
        <v>5</v>
      </c>
      <c r="G6" s="101" t="s">
        <v>6</v>
      </c>
      <c r="H6" s="103" t="s">
        <v>7</v>
      </c>
      <c r="I6" s="104"/>
      <c r="J6" s="104"/>
      <c r="K6" s="105"/>
      <c r="L6" s="103" t="s">
        <v>8</v>
      </c>
      <c r="M6" s="104"/>
      <c r="N6" s="104"/>
      <c r="O6" s="105"/>
      <c r="P6" s="101" t="s">
        <v>9</v>
      </c>
    </row>
    <row r="7" spans="1:16" x14ac:dyDescent="0.25">
      <c r="A7" s="100"/>
      <c r="B7" s="102"/>
      <c r="C7" s="102"/>
      <c r="D7" s="100"/>
      <c r="E7" s="100"/>
      <c r="F7" s="102"/>
      <c r="G7" s="102"/>
      <c r="H7" s="2" t="s">
        <v>10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102"/>
    </row>
    <row r="8" spans="1:16" x14ac:dyDescent="0.25">
      <c r="A8" s="3" t="s">
        <v>100</v>
      </c>
      <c r="B8" s="106" t="s">
        <v>19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</row>
    <row r="9" spans="1:16" x14ac:dyDescent="0.25">
      <c r="A9" s="3"/>
      <c r="B9" s="85" t="s">
        <v>138</v>
      </c>
      <c r="C9" s="89">
        <v>200</v>
      </c>
      <c r="D9" s="88">
        <v>12.72</v>
      </c>
      <c r="E9" s="88">
        <v>19.82</v>
      </c>
      <c r="F9" s="88">
        <v>42.22</v>
      </c>
      <c r="G9" s="88">
        <v>332.2</v>
      </c>
      <c r="H9" s="88">
        <v>0.03</v>
      </c>
      <c r="I9" s="88">
        <v>0</v>
      </c>
      <c r="J9" s="88">
        <v>0</v>
      </c>
      <c r="K9" s="88">
        <v>0</v>
      </c>
      <c r="L9" s="88">
        <v>19.2</v>
      </c>
      <c r="M9" s="88">
        <v>16</v>
      </c>
      <c r="N9" s="88">
        <v>127.2</v>
      </c>
      <c r="O9" s="88">
        <v>1.44</v>
      </c>
      <c r="P9" s="50">
        <v>243</v>
      </c>
    </row>
    <row r="10" spans="1:16" x14ac:dyDescent="0.25">
      <c r="A10" s="5"/>
      <c r="B10" s="6" t="s">
        <v>22</v>
      </c>
      <c r="C10" s="7">
        <v>200</v>
      </c>
      <c r="D10" s="7">
        <v>4.25</v>
      </c>
      <c r="E10" s="8">
        <v>4.8</v>
      </c>
      <c r="F10" s="8">
        <v>8</v>
      </c>
      <c r="G10" s="8">
        <v>92</v>
      </c>
      <c r="H10" s="8">
        <v>0.06</v>
      </c>
      <c r="I10" s="8">
        <v>2.4</v>
      </c>
      <c r="J10" s="8">
        <v>31</v>
      </c>
      <c r="K10" s="8">
        <v>0</v>
      </c>
      <c r="L10" s="11">
        <v>200</v>
      </c>
      <c r="M10" s="11">
        <v>25</v>
      </c>
      <c r="N10" s="11">
        <v>153</v>
      </c>
      <c r="O10" s="8">
        <v>0.16</v>
      </c>
      <c r="P10" s="7">
        <v>385</v>
      </c>
    </row>
    <row r="11" spans="1:16" x14ac:dyDescent="0.25">
      <c r="A11" s="5"/>
      <c r="B11" s="19" t="s">
        <v>36</v>
      </c>
      <c r="C11" s="7">
        <v>10</v>
      </c>
      <c r="D11" s="8">
        <v>0</v>
      </c>
      <c r="E11" s="8">
        <v>0</v>
      </c>
      <c r="F11" s="8">
        <v>8.1</v>
      </c>
      <c r="G11" s="8">
        <v>32.4</v>
      </c>
      <c r="H11" s="8">
        <v>0</v>
      </c>
      <c r="I11" s="8">
        <v>0.2</v>
      </c>
      <c r="J11" s="8">
        <v>0</v>
      </c>
      <c r="K11" s="8">
        <v>0</v>
      </c>
      <c r="L11" s="8">
        <v>0.4</v>
      </c>
      <c r="M11" s="8">
        <v>0.2</v>
      </c>
      <c r="N11" s="8">
        <v>0</v>
      </c>
      <c r="O11" s="8">
        <v>0.11</v>
      </c>
      <c r="P11" s="7"/>
    </row>
    <row r="12" spans="1:16" ht="15.75" x14ac:dyDescent="0.25">
      <c r="A12" s="5"/>
      <c r="B12" s="23" t="s">
        <v>103</v>
      </c>
      <c r="C12" s="89">
        <v>50</v>
      </c>
      <c r="D12" s="88">
        <v>3.9</v>
      </c>
      <c r="E12" s="88">
        <v>3.06</v>
      </c>
      <c r="F12" s="88">
        <v>23.9</v>
      </c>
      <c r="G12" s="88">
        <v>169</v>
      </c>
      <c r="H12" s="88">
        <v>7.0000000000000007E-2</v>
      </c>
      <c r="I12" s="88">
        <v>0</v>
      </c>
      <c r="J12" s="88">
        <v>3</v>
      </c>
      <c r="K12" s="88">
        <v>0</v>
      </c>
      <c r="L12" s="88">
        <v>11.3</v>
      </c>
      <c r="M12" s="88">
        <v>15.2</v>
      </c>
      <c r="N12" s="88">
        <v>39.200000000000003</v>
      </c>
      <c r="O12" s="88">
        <v>0.73</v>
      </c>
      <c r="P12" s="89">
        <v>429</v>
      </c>
    </row>
    <row r="13" spans="1:16" x14ac:dyDescent="0.25">
      <c r="A13" s="5"/>
      <c r="B13" s="19" t="s">
        <v>23</v>
      </c>
      <c r="C13" s="7">
        <v>150</v>
      </c>
      <c r="D13" s="8">
        <v>0</v>
      </c>
      <c r="E13" s="8">
        <v>0</v>
      </c>
      <c r="F13" s="8">
        <v>8.1</v>
      </c>
      <c r="G13" s="8">
        <v>32.4</v>
      </c>
      <c r="H13" s="8">
        <v>0</v>
      </c>
      <c r="I13" s="8">
        <v>0.2</v>
      </c>
      <c r="J13" s="8">
        <v>0</v>
      </c>
      <c r="K13" s="8">
        <v>0</v>
      </c>
      <c r="L13" s="8">
        <v>0.4</v>
      </c>
      <c r="M13" s="8">
        <v>0.2</v>
      </c>
      <c r="N13" s="8">
        <v>0</v>
      </c>
      <c r="O13" s="8">
        <v>0.11</v>
      </c>
      <c r="P13" s="7"/>
    </row>
    <row r="14" spans="1:16" x14ac:dyDescent="0.25">
      <c r="A14" s="13"/>
      <c r="B14" s="13" t="s">
        <v>24</v>
      </c>
      <c r="C14" s="39" t="s">
        <v>25</v>
      </c>
      <c r="D14" s="17">
        <f>SUM(D9:D13)</f>
        <v>20.869999999999997</v>
      </c>
      <c r="E14" s="17">
        <f t="shared" ref="E14:O14" si="0">SUM(E9:E13)</f>
        <v>27.68</v>
      </c>
      <c r="F14" s="17">
        <f t="shared" si="0"/>
        <v>90.32</v>
      </c>
      <c r="G14" s="17">
        <f t="shared" si="0"/>
        <v>657.99999999999989</v>
      </c>
      <c r="H14" s="17">
        <f t="shared" si="0"/>
        <v>0.16</v>
      </c>
      <c r="I14" s="17">
        <f t="shared" si="0"/>
        <v>2.8000000000000003</v>
      </c>
      <c r="J14" s="17">
        <f t="shared" si="0"/>
        <v>34</v>
      </c>
      <c r="K14" s="17">
        <f t="shared" si="0"/>
        <v>0</v>
      </c>
      <c r="L14" s="17">
        <f t="shared" si="0"/>
        <v>231.3</v>
      </c>
      <c r="M14" s="17">
        <f t="shared" si="0"/>
        <v>56.600000000000009</v>
      </c>
      <c r="N14" s="17">
        <f t="shared" si="0"/>
        <v>319.39999999999998</v>
      </c>
      <c r="O14" s="17">
        <f t="shared" si="0"/>
        <v>2.5499999999999998</v>
      </c>
      <c r="P14" s="49"/>
    </row>
    <row r="15" spans="1:16" x14ac:dyDescent="0.25">
      <c r="A15" s="5"/>
      <c r="B15" s="41" t="s">
        <v>26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</row>
    <row r="16" spans="1:16" x14ac:dyDescent="0.25">
      <c r="A16" s="5"/>
      <c r="B16" s="19" t="s">
        <v>37</v>
      </c>
      <c r="C16" s="7">
        <v>100</v>
      </c>
      <c r="D16" s="21">
        <v>1.43</v>
      </c>
      <c r="E16" s="21">
        <v>6.09</v>
      </c>
      <c r="F16" s="21">
        <v>8.36</v>
      </c>
      <c r="G16" s="21">
        <v>93.9</v>
      </c>
      <c r="H16" s="21">
        <v>0.02</v>
      </c>
      <c r="I16" s="21">
        <v>9.5</v>
      </c>
      <c r="J16" s="21">
        <v>0</v>
      </c>
      <c r="K16" s="21">
        <v>0</v>
      </c>
      <c r="L16" s="21">
        <v>35.15</v>
      </c>
      <c r="M16" s="21">
        <v>20.9</v>
      </c>
      <c r="N16" s="21">
        <v>40.97</v>
      </c>
      <c r="O16" s="21">
        <v>1.33</v>
      </c>
      <c r="P16" s="7">
        <v>52</v>
      </c>
    </row>
    <row r="17" spans="1:16" x14ac:dyDescent="0.25">
      <c r="A17" s="5"/>
      <c r="B17" s="6" t="s">
        <v>89</v>
      </c>
      <c r="C17" s="9" t="s">
        <v>83</v>
      </c>
      <c r="D17" s="21">
        <v>2.69</v>
      </c>
      <c r="E17" s="21">
        <v>2.84</v>
      </c>
      <c r="F17" s="21">
        <v>17.14</v>
      </c>
      <c r="G17" s="21">
        <v>104.75</v>
      </c>
      <c r="H17" s="21">
        <v>0.11</v>
      </c>
      <c r="I17" s="21">
        <v>8.25</v>
      </c>
      <c r="J17" s="21">
        <v>0</v>
      </c>
      <c r="K17" s="21">
        <v>0</v>
      </c>
      <c r="L17" s="21">
        <v>24.6</v>
      </c>
      <c r="M17" s="21">
        <v>27</v>
      </c>
      <c r="N17" s="21">
        <v>66.650000000000006</v>
      </c>
      <c r="O17" s="21">
        <v>1.0900000000000001</v>
      </c>
      <c r="P17" s="9" t="s">
        <v>90</v>
      </c>
    </row>
    <row r="18" spans="1:16" x14ac:dyDescent="0.25">
      <c r="A18" s="5"/>
      <c r="B18" s="6" t="s">
        <v>28</v>
      </c>
      <c r="C18" s="7" t="s">
        <v>29</v>
      </c>
      <c r="D18" s="8">
        <v>19.399999999999999</v>
      </c>
      <c r="E18" s="8">
        <v>9.5</v>
      </c>
      <c r="F18" s="8">
        <v>34.700000000000003</v>
      </c>
      <c r="G18" s="8">
        <v>381</v>
      </c>
      <c r="H18" s="8">
        <v>0</v>
      </c>
      <c r="I18" s="8">
        <v>0</v>
      </c>
      <c r="J18" s="8">
        <v>0</v>
      </c>
      <c r="K18" s="20">
        <v>0</v>
      </c>
      <c r="L18" s="8">
        <v>36</v>
      </c>
      <c r="M18" s="8">
        <v>34</v>
      </c>
      <c r="N18" s="8">
        <v>0</v>
      </c>
      <c r="O18" s="8">
        <v>1</v>
      </c>
      <c r="P18" s="7">
        <v>265</v>
      </c>
    </row>
    <row r="19" spans="1:16" x14ac:dyDescent="0.25">
      <c r="A19" s="5"/>
      <c r="B19" s="10" t="s">
        <v>104</v>
      </c>
      <c r="C19" s="7">
        <v>90</v>
      </c>
      <c r="D19" s="8">
        <v>7.8</v>
      </c>
      <c r="E19" s="8">
        <v>1.2</v>
      </c>
      <c r="F19" s="8">
        <v>51</v>
      </c>
      <c r="G19" s="8">
        <v>246</v>
      </c>
      <c r="H19" s="8">
        <v>0.09</v>
      </c>
      <c r="I19" s="8">
        <v>0</v>
      </c>
      <c r="J19" s="8">
        <v>0</v>
      </c>
      <c r="K19" s="8">
        <v>0.9</v>
      </c>
      <c r="L19" s="8">
        <v>13.8</v>
      </c>
      <c r="M19" s="8">
        <v>19.8</v>
      </c>
      <c r="N19" s="8">
        <v>52.2</v>
      </c>
      <c r="O19" s="8">
        <v>0.66</v>
      </c>
      <c r="P19" s="7"/>
    </row>
    <row r="20" spans="1:16" x14ac:dyDescent="0.25">
      <c r="A20" s="5"/>
      <c r="B20" s="6" t="s">
        <v>69</v>
      </c>
      <c r="C20" s="9" t="s">
        <v>30</v>
      </c>
      <c r="D20" s="7">
        <v>0</v>
      </c>
      <c r="E20" s="7">
        <v>0</v>
      </c>
      <c r="F20" s="8">
        <v>15</v>
      </c>
      <c r="G20" s="7">
        <v>60</v>
      </c>
      <c r="H20" s="8">
        <v>0</v>
      </c>
      <c r="I20" s="7">
        <v>0</v>
      </c>
      <c r="J20" s="8">
        <v>0</v>
      </c>
      <c r="K20" s="8">
        <v>0</v>
      </c>
      <c r="L20" s="7">
        <v>6</v>
      </c>
      <c r="M20" s="8">
        <v>0</v>
      </c>
      <c r="N20" s="7">
        <v>0</v>
      </c>
      <c r="O20" s="7">
        <v>0.4</v>
      </c>
      <c r="P20" s="7">
        <v>376</v>
      </c>
    </row>
    <row r="21" spans="1:16" x14ac:dyDescent="0.25">
      <c r="A21" s="5"/>
      <c r="B21" s="5" t="s">
        <v>24</v>
      </c>
      <c r="C21" s="39"/>
      <c r="D21" s="17">
        <f>SUM(D16:D20)</f>
        <v>31.32</v>
      </c>
      <c r="E21" s="17">
        <f>SUM(E16:E20)</f>
        <v>19.63</v>
      </c>
      <c r="F21" s="17">
        <f>SUM(F16:F20)</f>
        <v>126.2</v>
      </c>
      <c r="G21" s="17">
        <f>SUM(G16:G20)</f>
        <v>885.65</v>
      </c>
      <c r="H21" s="17">
        <f t="shared" ref="H21:O21" si="1">SUM(H16:H20)</f>
        <v>0.22</v>
      </c>
      <c r="I21" s="17">
        <f t="shared" si="1"/>
        <v>17.75</v>
      </c>
      <c r="J21" s="17">
        <f t="shared" si="1"/>
        <v>0</v>
      </c>
      <c r="K21" s="17">
        <f t="shared" si="1"/>
        <v>0.9</v>
      </c>
      <c r="L21" s="17">
        <f t="shared" si="1"/>
        <v>115.55</v>
      </c>
      <c r="M21" s="17">
        <f t="shared" si="1"/>
        <v>101.7</v>
      </c>
      <c r="N21" s="17">
        <f t="shared" si="1"/>
        <v>159.82</v>
      </c>
      <c r="O21" s="17">
        <f t="shared" si="1"/>
        <v>4.4800000000000004</v>
      </c>
      <c r="P21" s="38"/>
    </row>
    <row r="22" spans="1:16" x14ac:dyDescent="0.25">
      <c r="A22" s="5"/>
      <c r="B22" s="5" t="s">
        <v>31</v>
      </c>
      <c r="C22" s="39"/>
      <c r="D22" s="17">
        <f>D14+D21</f>
        <v>52.19</v>
      </c>
      <c r="E22" s="17">
        <f t="shared" ref="E22:N22" si="2">E14+E21</f>
        <v>47.31</v>
      </c>
      <c r="F22" s="17">
        <f t="shared" si="2"/>
        <v>216.51999999999998</v>
      </c>
      <c r="G22" s="17">
        <f t="shared" si="2"/>
        <v>1543.6499999999999</v>
      </c>
      <c r="H22" s="17">
        <f t="shared" si="2"/>
        <v>0.38</v>
      </c>
      <c r="I22" s="17">
        <f t="shared" si="2"/>
        <v>20.55</v>
      </c>
      <c r="J22" s="17">
        <f t="shared" si="2"/>
        <v>34</v>
      </c>
      <c r="K22" s="17">
        <f t="shared" si="2"/>
        <v>0.9</v>
      </c>
      <c r="L22" s="17">
        <f t="shared" si="2"/>
        <v>346.85</v>
      </c>
      <c r="M22" s="17">
        <f t="shared" si="2"/>
        <v>158.30000000000001</v>
      </c>
      <c r="N22" s="17">
        <f t="shared" si="2"/>
        <v>479.21999999999997</v>
      </c>
      <c r="O22" s="17">
        <f>O14+O21</f>
        <v>7.03</v>
      </c>
      <c r="P22" s="38"/>
    </row>
  </sheetData>
  <mergeCells count="11">
    <mergeCell ref="G6:G7"/>
    <mergeCell ref="H6:K6"/>
    <mergeCell ref="L6:O6"/>
    <mergeCell ref="P6:P7"/>
    <mergeCell ref="B8:P8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topLeftCell="A13" workbookViewId="0">
      <selection activeCell="B2" sqref="B2"/>
    </sheetView>
  </sheetViews>
  <sheetFormatPr defaultRowHeight="15" x14ac:dyDescent="0.25"/>
  <cols>
    <col min="1" max="1" width="4.28515625" customWidth="1"/>
    <col min="2" max="2" width="76.7109375" customWidth="1"/>
    <col min="3" max="3" width="88.7109375" customWidth="1"/>
  </cols>
  <sheetData>
    <row r="1" spans="1:3" ht="1.9" customHeight="1" x14ac:dyDescent="0.25"/>
    <row r="2" spans="1:3" ht="23.45" customHeight="1" x14ac:dyDescent="0.25"/>
    <row r="3" spans="1:3" ht="34.9" customHeight="1" x14ac:dyDescent="0.25">
      <c r="B3" s="54" t="s">
        <v>106</v>
      </c>
      <c r="C3" s="54" t="s">
        <v>107</v>
      </c>
    </row>
    <row r="4" spans="1:3" ht="28.9" customHeight="1" x14ac:dyDescent="0.25">
      <c r="B4" s="54" t="s">
        <v>108</v>
      </c>
      <c r="C4" s="54" t="s">
        <v>109</v>
      </c>
    </row>
    <row r="5" spans="1:3" ht="16.899999999999999" customHeight="1" x14ac:dyDescent="0.25">
      <c r="B5" s="54" t="s">
        <v>110</v>
      </c>
      <c r="C5" s="54" t="s">
        <v>111</v>
      </c>
    </row>
    <row r="6" spans="1:3" ht="19.149999999999999" customHeight="1" x14ac:dyDescent="0.25">
      <c r="B6" s="54" t="s">
        <v>118</v>
      </c>
      <c r="C6" s="55"/>
    </row>
    <row r="7" spans="1:3" ht="18.75" x14ac:dyDescent="0.3">
      <c r="B7" s="56" t="s">
        <v>112</v>
      </c>
    </row>
    <row r="8" spans="1:3" ht="18.75" x14ac:dyDescent="0.3">
      <c r="B8" s="57"/>
    </row>
    <row r="9" spans="1:3" ht="18.75" x14ac:dyDescent="0.3">
      <c r="B9" s="57"/>
    </row>
    <row r="10" spans="1:3" ht="18.75" x14ac:dyDescent="0.3">
      <c r="B10" s="109" t="s">
        <v>113</v>
      </c>
      <c r="C10" s="109"/>
    </row>
    <row r="11" spans="1:3" ht="18.75" x14ac:dyDescent="0.3">
      <c r="A11" s="109" t="s">
        <v>114</v>
      </c>
      <c r="B11" s="109"/>
      <c r="C11" s="109"/>
    </row>
    <row r="12" spans="1:3" ht="18.75" x14ac:dyDescent="0.3">
      <c r="B12" s="109" t="s">
        <v>115</v>
      </c>
      <c r="C12" s="109"/>
    </row>
    <row r="13" spans="1:3" ht="18.75" x14ac:dyDescent="0.3">
      <c r="B13" s="57"/>
    </row>
    <row r="14" spans="1:3" ht="18.75" x14ac:dyDescent="0.3">
      <c r="B14" s="109" t="s">
        <v>117</v>
      </c>
      <c r="C14" s="109"/>
    </row>
    <row r="15" spans="1:3" ht="18.75" x14ac:dyDescent="0.3">
      <c r="B15" s="58"/>
    </row>
    <row r="16" spans="1:3" ht="18.75" x14ac:dyDescent="0.3">
      <c r="B16" s="58"/>
    </row>
    <row r="17" spans="2:3" ht="0.6" customHeight="1" x14ac:dyDescent="0.3">
      <c r="B17" s="57"/>
    </row>
    <row r="18" spans="2:3" ht="16.149999999999999" customHeight="1" x14ac:dyDescent="0.25">
      <c r="B18" s="110"/>
      <c r="C18" s="59" t="s">
        <v>116</v>
      </c>
    </row>
    <row r="19" spans="2:3" ht="16.149999999999999" customHeight="1" x14ac:dyDescent="0.25">
      <c r="B19" s="110"/>
      <c r="C19" s="59" t="s">
        <v>119</v>
      </c>
    </row>
    <row r="20" spans="2:3" ht="31.15" customHeight="1" x14ac:dyDescent="0.25">
      <c r="B20" s="110"/>
      <c r="C20" s="59" t="s">
        <v>120</v>
      </c>
    </row>
    <row r="21" spans="2:3" ht="15.75" x14ac:dyDescent="0.25">
      <c r="B21" s="110"/>
      <c r="C21" s="59" t="s">
        <v>121</v>
      </c>
    </row>
    <row r="22" spans="2:3" ht="18.75" x14ac:dyDescent="0.25">
      <c r="B22" s="110"/>
      <c r="C22" s="60"/>
    </row>
    <row r="23" spans="2:3" ht="18.75" x14ac:dyDescent="0.3">
      <c r="B23" s="58"/>
    </row>
  </sheetData>
  <mergeCells count="5">
    <mergeCell ref="B10:C10"/>
    <mergeCell ref="A11:C11"/>
    <mergeCell ref="B12:C12"/>
    <mergeCell ref="B14:C14"/>
    <mergeCell ref="B18:B22"/>
  </mergeCells>
  <pageMargins left="0.7" right="0.7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workbookViewId="0">
      <selection activeCell="B23" sqref="B23"/>
    </sheetView>
  </sheetViews>
  <sheetFormatPr defaultRowHeight="15" x14ac:dyDescent="0.25"/>
  <cols>
    <col min="2" max="2" width="35.28515625" customWidth="1"/>
  </cols>
  <sheetData>
    <row r="2" spans="1:16" ht="18.75" x14ac:dyDescent="0.3">
      <c r="B2" s="31" t="s">
        <v>134</v>
      </c>
    </row>
    <row r="3" spans="1:16" x14ac:dyDescent="0.25">
      <c r="A3" s="99" t="s">
        <v>0</v>
      </c>
      <c r="B3" s="101" t="s">
        <v>1</v>
      </c>
      <c r="C3" s="101" t="s">
        <v>2</v>
      </c>
      <c r="D3" s="99" t="s">
        <v>3</v>
      </c>
      <c r="E3" s="99" t="s">
        <v>4</v>
      </c>
      <c r="F3" s="101" t="s">
        <v>5</v>
      </c>
      <c r="G3" s="101" t="s">
        <v>6</v>
      </c>
      <c r="H3" s="103" t="s">
        <v>7</v>
      </c>
      <c r="I3" s="104"/>
      <c r="J3" s="104"/>
      <c r="K3" s="105"/>
      <c r="L3" s="103" t="s">
        <v>8</v>
      </c>
      <c r="M3" s="104"/>
      <c r="N3" s="104"/>
      <c r="O3" s="105"/>
      <c r="P3" s="101" t="s">
        <v>9</v>
      </c>
    </row>
    <row r="4" spans="1:16" x14ac:dyDescent="0.25">
      <c r="A4" s="100"/>
      <c r="B4" s="102"/>
      <c r="C4" s="102"/>
      <c r="D4" s="100"/>
      <c r="E4" s="100"/>
      <c r="F4" s="102"/>
      <c r="G4" s="102"/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102"/>
    </row>
    <row r="5" spans="1:16" x14ac:dyDescent="0.25">
      <c r="A5" s="32" t="s">
        <v>18</v>
      </c>
      <c r="B5" s="106" t="s">
        <v>19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</row>
    <row r="6" spans="1:16" x14ac:dyDescent="0.25">
      <c r="A6" s="5"/>
      <c r="B6" s="6" t="s">
        <v>47</v>
      </c>
      <c r="C6" s="9" t="s">
        <v>48</v>
      </c>
      <c r="D6" s="21">
        <v>4.3</v>
      </c>
      <c r="E6" s="21">
        <v>6.9</v>
      </c>
      <c r="F6" s="21">
        <v>31.6</v>
      </c>
      <c r="G6" s="21">
        <v>222.4</v>
      </c>
      <c r="H6" s="21">
        <v>0</v>
      </c>
      <c r="I6" s="21">
        <v>0</v>
      </c>
      <c r="J6" s="21">
        <v>0</v>
      </c>
      <c r="K6" s="21">
        <v>0</v>
      </c>
      <c r="L6" s="21">
        <v>16</v>
      </c>
      <c r="M6" s="21">
        <v>65</v>
      </c>
      <c r="N6" s="21">
        <v>0</v>
      </c>
      <c r="O6" s="21">
        <v>2.2000000000000002</v>
      </c>
      <c r="P6" s="9" t="s">
        <v>49</v>
      </c>
    </row>
    <row r="7" spans="1:16" ht="15.75" x14ac:dyDescent="0.25">
      <c r="A7" s="5"/>
      <c r="B7" s="23" t="s">
        <v>22</v>
      </c>
      <c r="C7" s="7">
        <v>200</v>
      </c>
      <c r="D7" s="7">
        <v>4.25</v>
      </c>
      <c r="E7" s="8">
        <v>4.8</v>
      </c>
      <c r="F7" s="8">
        <v>8</v>
      </c>
      <c r="G7" s="8">
        <v>92</v>
      </c>
      <c r="H7" s="8">
        <v>0.06</v>
      </c>
      <c r="I7" s="8">
        <v>2.4</v>
      </c>
      <c r="J7" s="8">
        <v>31</v>
      </c>
      <c r="K7" s="8">
        <v>0</v>
      </c>
      <c r="L7" s="11">
        <v>200</v>
      </c>
      <c r="M7" s="11">
        <v>25</v>
      </c>
      <c r="N7" s="11">
        <v>153</v>
      </c>
      <c r="O7" s="8">
        <v>0.16</v>
      </c>
      <c r="P7" s="7">
        <v>385</v>
      </c>
    </row>
    <row r="8" spans="1:16" ht="15.75" x14ac:dyDescent="0.25">
      <c r="A8" s="5"/>
      <c r="B8" s="23" t="s">
        <v>103</v>
      </c>
      <c r="C8" s="7">
        <v>50</v>
      </c>
      <c r="D8" s="8">
        <v>3.9</v>
      </c>
      <c r="E8" s="8">
        <v>3.06</v>
      </c>
      <c r="F8" s="8">
        <v>23.9</v>
      </c>
      <c r="G8" s="8">
        <v>139</v>
      </c>
      <c r="H8" s="8">
        <v>7.0000000000000007E-2</v>
      </c>
      <c r="I8" s="8">
        <v>0</v>
      </c>
      <c r="J8" s="8">
        <v>3</v>
      </c>
      <c r="K8" s="8">
        <v>0</v>
      </c>
      <c r="L8" s="8">
        <v>11.3</v>
      </c>
      <c r="M8" s="8">
        <v>15.2</v>
      </c>
      <c r="N8" s="8">
        <v>39.200000000000003</v>
      </c>
      <c r="O8" s="8">
        <v>0.73</v>
      </c>
      <c r="P8" s="7">
        <v>429</v>
      </c>
    </row>
    <row r="9" spans="1:16" x14ac:dyDescent="0.25">
      <c r="A9" s="5"/>
      <c r="B9" s="19" t="s">
        <v>36</v>
      </c>
      <c r="C9" s="7">
        <v>10</v>
      </c>
      <c r="D9" s="8">
        <v>0</v>
      </c>
      <c r="E9" s="8">
        <v>0</v>
      </c>
      <c r="F9" s="8">
        <v>8.1</v>
      </c>
      <c r="G9" s="8">
        <v>32.4</v>
      </c>
      <c r="H9" s="8">
        <v>0</v>
      </c>
      <c r="I9" s="8">
        <v>0.2</v>
      </c>
      <c r="J9" s="8">
        <v>0</v>
      </c>
      <c r="K9" s="8">
        <v>0</v>
      </c>
      <c r="L9" s="8">
        <v>0.4</v>
      </c>
      <c r="M9" s="8">
        <v>0.2</v>
      </c>
      <c r="N9" s="8">
        <v>0</v>
      </c>
      <c r="O9" s="8">
        <v>0.11</v>
      </c>
      <c r="P9" s="7"/>
    </row>
    <row r="10" spans="1:16" ht="15.75" x14ac:dyDescent="0.25">
      <c r="A10" s="5"/>
      <c r="B10" s="23" t="s">
        <v>122</v>
      </c>
      <c r="C10" s="7">
        <v>100</v>
      </c>
      <c r="D10" s="8">
        <v>3.9</v>
      </c>
      <c r="E10" s="8">
        <v>3.06</v>
      </c>
      <c r="F10" s="8">
        <v>23.9</v>
      </c>
      <c r="G10" s="8">
        <v>139</v>
      </c>
      <c r="H10" s="8">
        <v>7.0000000000000007E-2</v>
      </c>
      <c r="I10" s="8">
        <v>0</v>
      </c>
      <c r="J10" s="8">
        <v>3</v>
      </c>
      <c r="K10" s="8">
        <v>0</v>
      </c>
      <c r="L10" s="8">
        <v>11.3</v>
      </c>
      <c r="M10" s="8">
        <v>15.2</v>
      </c>
      <c r="N10" s="8">
        <v>39.200000000000003</v>
      </c>
      <c r="O10" s="8">
        <v>0.73</v>
      </c>
      <c r="P10" s="7">
        <v>429</v>
      </c>
    </row>
    <row r="11" spans="1:16" x14ac:dyDescent="0.25">
      <c r="A11" s="5"/>
      <c r="B11" s="19" t="s">
        <v>23</v>
      </c>
      <c r="C11" s="7">
        <v>150</v>
      </c>
      <c r="D11" s="8">
        <v>0</v>
      </c>
      <c r="E11" s="8">
        <v>0</v>
      </c>
      <c r="F11" s="8">
        <v>8.1</v>
      </c>
      <c r="G11" s="8">
        <v>32.4</v>
      </c>
      <c r="H11" s="8">
        <v>0</v>
      </c>
      <c r="I11" s="8">
        <v>0.2</v>
      </c>
      <c r="J11" s="8">
        <v>0</v>
      </c>
      <c r="K11" s="8">
        <v>0</v>
      </c>
      <c r="L11" s="8">
        <v>0.4</v>
      </c>
      <c r="M11" s="8">
        <v>0.2</v>
      </c>
      <c r="N11" s="8">
        <v>0</v>
      </c>
      <c r="O11" s="8">
        <v>0.11</v>
      </c>
      <c r="P11" s="7"/>
    </row>
    <row r="12" spans="1:16" x14ac:dyDescent="0.25">
      <c r="A12" s="13"/>
      <c r="B12" s="33" t="s">
        <v>24</v>
      </c>
      <c r="C12" s="21" t="s">
        <v>25</v>
      </c>
      <c r="D12" s="34">
        <f t="shared" ref="D12:O12" si="0">SUM(D6:D11)</f>
        <v>16.350000000000001</v>
      </c>
      <c r="E12" s="34">
        <f t="shared" si="0"/>
        <v>17.82</v>
      </c>
      <c r="F12" s="34">
        <f t="shared" si="0"/>
        <v>103.6</v>
      </c>
      <c r="G12" s="34">
        <f t="shared" si="0"/>
        <v>657.19999999999993</v>
      </c>
      <c r="H12" s="34">
        <f t="shared" si="0"/>
        <v>0.2</v>
      </c>
      <c r="I12" s="34">
        <f t="shared" si="0"/>
        <v>2.8000000000000003</v>
      </c>
      <c r="J12" s="34">
        <f t="shared" si="0"/>
        <v>37</v>
      </c>
      <c r="K12" s="34">
        <f t="shared" si="0"/>
        <v>0</v>
      </c>
      <c r="L12" s="34">
        <f t="shared" si="0"/>
        <v>239.40000000000003</v>
      </c>
      <c r="M12" s="34">
        <f t="shared" si="0"/>
        <v>120.80000000000001</v>
      </c>
      <c r="N12" s="34">
        <f t="shared" si="0"/>
        <v>231.39999999999998</v>
      </c>
      <c r="O12" s="34">
        <f t="shared" si="0"/>
        <v>4.04</v>
      </c>
      <c r="P12" s="9"/>
    </row>
    <row r="13" spans="1:16" x14ac:dyDescent="0.25">
      <c r="A13" s="5"/>
      <c r="B13" s="35" t="s">
        <v>26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x14ac:dyDescent="0.25">
      <c r="A14" s="5"/>
      <c r="B14" s="19" t="s">
        <v>50</v>
      </c>
      <c r="C14" s="7">
        <v>50</v>
      </c>
      <c r="D14" s="21">
        <v>1</v>
      </c>
      <c r="E14" s="21">
        <v>0.4</v>
      </c>
      <c r="F14" s="21">
        <v>2.2999999999999998</v>
      </c>
      <c r="G14" s="21">
        <v>52</v>
      </c>
      <c r="H14" s="21">
        <v>0</v>
      </c>
      <c r="I14" s="21">
        <v>5</v>
      </c>
      <c r="J14" s="21">
        <v>0</v>
      </c>
      <c r="K14" s="21">
        <v>0</v>
      </c>
      <c r="L14" s="21">
        <v>11.5</v>
      </c>
      <c r="M14" s="21">
        <v>7</v>
      </c>
      <c r="N14" s="21">
        <v>0</v>
      </c>
      <c r="O14" s="21">
        <v>0.3</v>
      </c>
      <c r="P14" s="7">
        <v>71</v>
      </c>
    </row>
    <row r="15" spans="1:16" x14ac:dyDescent="0.25">
      <c r="A15" s="5"/>
      <c r="B15" s="10" t="s">
        <v>105</v>
      </c>
      <c r="C15" s="7">
        <v>250</v>
      </c>
      <c r="D15" s="8">
        <v>10.19</v>
      </c>
      <c r="E15" s="8">
        <v>6.1</v>
      </c>
      <c r="F15" s="8">
        <v>17.649999999999999</v>
      </c>
      <c r="G15" s="8">
        <v>166.3</v>
      </c>
      <c r="H15" s="8">
        <v>0.15</v>
      </c>
      <c r="I15" s="8">
        <v>12.34</v>
      </c>
      <c r="J15" s="8">
        <v>4.95</v>
      </c>
      <c r="K15" s="21">
        <v>0</v>
      </c>
      <c r="L15" s="8">
        <v>31.9</v>
      </c>
      <c r="M15" s="8">
        <v>40.01</v>
      </c>
      <c r="N15" s="8">
        <v>129.96</v>
      </c>
      <c r="O15" s="8">
        <v>1.61</v>
      </c>
      <c r="P15" s="7"/>
    </row>
    <row r="16" spans="1:16" x14ac:dyDescent="0.25">
      <c r="A16" s="5"/>
      <c r="B16" s="6" t="s">
        <v>55</v>
      </c>
      <c r="C16" s="9" t="s">
        <v>43</v>
      </c>
      <c r="D16" s="21">
        <v>2.97</v>
      </c>
      <c r="E16" s="21">
        <v>2.9</v>
      </c>
      <c r="F16" s="21">
        <v>21.14</v>
      </c>
      <c r="G16" s="21">
        <v>122.4</v>
      </c>
      <c r="H16" s="21">
        <v>0</v>
      </c>
      <c r="I16" s="21">
        <v>0</v>
      </c>
      <c r="J16" s="21">
        <v>0</v>
      </c>
      <c r="K16" s="21">
        <v>0</v>
      </c>
      <c r="L16" s="21">
        <v>12.85</v>
      </c>
      <c r="M16" s="21">
        <v>12.66</v>
      </c>
      <c r="N16" s="21">
        <v>103.27</v>
      </c>
      <c r="O16" s="21">
        <v>0.57999999999999996</v>
      </c>
      <c r="P16" s="9" t="s">
        <v>57</v>
      </c>
    </row>
    <row r="17" spans="1:16" x14ac:dyDescent="0.25">
      <c r="A17" s="5"/>
      <c r="B17" s="6" t="s">
        <v>58</v>
      </c>
      <c r="C17" s="9" t="s">
        <v>123</v>
      </c>
      <c r="D17" s="21">
        <v>6.1</v>
      </c>
      <c r="E17" s="21">
        <v>10.99</v>
      </c>
      <c r="F17" s="21">
        <v>4.01</v>
      </c>
      <c r="G17" s="21">
        <v>140</v>
      </c>
      <c r="H17" s="21">
        <v>7.0000000000000007E-2</v>
      </c>
      <c r="I17" s="21">
        <v>5.07</v>
      </c>
      <c r="J17" s="21">
        <v>1.49</v>
      </c>
      <c r="K17" s="21">
        <v>2.25</v>
      </c>
      <c r="L17" s="21">
        <v>30.52</v>
      </c>
      <c r="M17" s="21">
        <v>24.03</v>
      </c>
      <c r="N17" s="21">
        <v>119.19</v>
      </c>
      <c r="O17" s="21">
        <v>2.1</v>
      </c>
      <c r="P17" s="9" t="s">
        <v>59</v>
      </c>
    </row>
    <row r="18" spans="1:16" x14ac:dyDescent="0.25">
      <c r="A18" s="5"/>
      <c r="B18" s="10" t="s">
        <v>104</v>
      </c>
      <c r="C18" s="7">
        <v>90</v>
      </c>
      <c r="D18" s="8">
        <v>7.8</v>
      </c>
      <c r="E18" s="8">
        <v>1.2</v>
      </c>
      <c r="F18" s="8">
        <v>51</v>
      </c>
      <c r="G18" s="8">
        <v>246</v>
      </c>
      <c r="H18" s="8">
        <v>0.09</v>
      </c>
      <c r="I18" s="8">
        <v>0</v>
      </c>
      <c r="J18" s="8">
        <v>0</v>
      </c>
      <c r="K18" s="8">
        <v>0.9</v>
      </c>
      <c r="L18" s="8">
        <v>13.8</v>
      </c>
      <c r="M18" s="8">
        <v>19.8</v>
      </c>
      <c r="N18" s="8">
        <v>52.2</v>
      </c>
      <c r="O18" s="8">
        <v>0.66</v>
      </c>
      <c r="P18" s="7"/>
    </row>
    <row r="19" spans="1:16" x14ac:dyDescent="0.25">
      <c r="A19" s="5"/>
      <c r="B19" s="6" t="s">
        <v>45</v>
      </c>
      <c r="C19" s="7">
        <v>200</v>
      </c>
      <c r="D19" s="21">
        <v>0.6</v>
      </c>
      <c r="E19" s="21">
        <v>0</v>
      </c>
      <c r="F19" s="21">
        <v>32.200000000000003</v>
      </c>
      <c r="G19" s="21">
        <v>132</v>
      </c>
      <c r="H19" s="21">
        <v>0.01</v>
      </c>
      <c r="I19" s="21">
        <v>1.08</v>
      </c>
      <c r="J19" s="21">
        <v>0</v>
      </c>
      <c r="K19" s="21">
        <v>0</v>
      </c>
      <c r="L19" s="21">
        <v>6.4</v>
      </c>
      <c r="M19" s="21">
        <v>0</v>
      </c>
      <c r="N19" s="21">
        <v>3.6</v>
      </c>
      <c r="O19" s="21">
        <v>0.18</v>
      </c>
      <c r="P19" s="7">
        <v>349</v>
      </c>
    </row>
    <row r="20" spans="1:16" x14ac:dyDescent="0.25">
      <c r="A20" s="5"/>
      <c r="B20" s="5" t="s">
        <v>24</v>
      </c>
      <c r="C20" s="39"/>
      <c r="D20" s="17">
        <f>SUM(D14:D19)</f>
        <v>28.66</v>
      </c>
      <c r="E20" s="17">
        <f>SUM(E14:E19)</f>
        <v>21.59</v>
      </c>
      <c r="F20" s="17">
        <f>SUM(F14:F19)</f>
        <v>128.30000000000001</v>
      </c>
      <c r="G20" s="17">
        <f>SUM(G14:G19)</f>
        <v>858.7</v>
      </c>
      <c r="H20" s="17">
        <f t="shared" ref="H20:O20" si="1">SUM(H14:H19)</f>
        <v>0.32</v>
      </c>
      <c r="I20" s="17">
        <f t="shared" si="1"/>
        <v>23.490000000000002</v>
      </c>
      <c r="J20" s="17">
        <f t="shared" si="1"/>
        <v>6.44</v>
      </c>
      <c r="K20" s="17">
        <f t="shared" si="1"/>
        <v>3.15</v>
      </c>
      <c r="L20" s="17">
        <f t="shared" si="1"/>
        <v>106.97</v>
      </c>
      <c r="M20" s="17">
        <f t="shared" si="1"/>
        <v>103.5</v>
      </c>
      <c r="N20" s="17">
        <f t="shared" si="1"/>
        <v>408.22</v>
      </c>
      <c r="O20" s="17">
        <f t="shared" si="1"/>
        <v>5.43</v>
      </c>
      <c r="P20" s="38"/>
    </row>
    <row r="21" spans="1:16" x14ac:dyDescent="0.25">
      <c r="A21" s="5"/>
      <c r="B21" s="5" t="s">
        <v>31</v>
      </c>
      <c r="C21" s="39"/>
      <c r="D21" s="17">
        <f t="shared" ref="D21:O21" si="2">D12+D20</f>
        <v>45.010000000000005</v>
      </c>
      <c r="E21" s="17">
        <f t="shared" si="2"/>
        <v>39.409999999999997</v>
      </c>
      <c r="F21" s="17">
        <f t="shared" si="2"/>
        <v>231.9</v>
      </c>
      <c r="G21" s="17">
        <f t="shared" si="2"/>
        <v>1515.9</v>
      </c>
      <c r="H21" s="17">
        <f t="shared" si="2"/>
        <v>0.52</v>
      </c>
      <c r="I21" s="17">
        <f t="shared" si="2"/>
        <v>26.290000000000003</v>
      </c>
      <c r="J21" s="17">
        <f t="shared" si="2"/>
        <v>43.44</v>
      </c>
      <c r="K21" s="17">
        <f t="shared" si="2"/>
        <v>3.15</v>
      </c>
      <c r="L21" s="17">
        <f t="shared" si="2"/>
        <v>346.37</v>
      </c>
      <c r="M21" s="17">
        <f t="shared" si="2"/>
        <v>224.3</v>
      </c>
      <c r="N21" s="17">
        <f t="shared" si="2"/>
        <v>639.62</v>
      </c>
      <c r="O21" s="17">
        <f t="shared" si="2"/>
        <v>9.4699999999999989</v>
      </c>
      <c r="P21" s="12"/>
    </row>
  </sheetData>
  <mergeCells count="11">
    <mergeCell ref="G3:G4"/>
    <mergeCell ref="H3:K3"/>
    <mergeCell ref="L3:O3"/>
    <mergeCell ref="P3:P4"/>
    <mergeCell ref="B5:P5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B21" sqref="B21"/>
    </sheetView>
  </sheetViews>
  <sheetFormatPr defaultRowHeight="15" x14ac:dyDescent="0.25"/>
  <cols>
    <col min="2" max="2" width="30.140625" customWidth="1"/>
  </cols>
  <sheetData>
    <row r="1" spans="1:16" ht="18.75" x14ac:dyDescent="0.3">
      <c r="B1" s="31" t="s">
        <v>134</v>
      </c>
    </row>
    <row r="3" spans="1:16" x14ac:dyDescent="0.25">
      <c r="A3" s="99" t="s">
        <v>0</v>
      </c>
      <c r="B3" s="101" t="s">
        <v>1</v>
      </c>
      <c r="C3" s="101" t="s">
        <v>2</v>
      </c>
      <c r="D3" s="99" t="s">
        <v>3</v>
      </c>
      <c r="E3" s="99" t="s">
        <v>4</v>
      </c>
      <c r="F3" s="101" t="s">
        <v>5</v>
      </c>
      <c r="G3" s="101" t="s">
        <v>6</v>
      </c>
      <c r="H3" s="103" t="s">
        <v>7</v>
      </c>
      <c r="I3" s="104"/>
      <c r="J3" s="104"/>
      <c r="K3" s="105"/>
      <c r="L3" s="103" t="s">
        <v>8</v>
      </c>
      <c r="M3" s="104"/>
      <c r="N3" s="104"/>
      <c r="O3" s="105"/>
      <c r="P3" s="101" t="s">
        <v>9</v>
      </c>
    </row>
    <row r="4" spans="1:16" x14ac:dyDescent="0.25">
      <c r="A4" s="100"/>
      <c r="B4" s="102"/>
      <c r="C4" s="102"/>
      <c r="D4" s="100"/>
      <c r="E4" s="100"/>
      <c r="F4" s="102"/>
      <c r="G4" s="102"/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102"/>
    </row>
    <row r="5" spans="1:16" x14ac:dyDescent="0.25">
      <c r="A5" s="3" t="s">
        <v>65</v>
      </c>
      <c r="B5" s="106" t="s">
        <v>19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</row>
    <row r="6" spans="1:16" ht="30" x14ac:dyDescent="0.25">
      <c r="A6" s="5"/>
      <c r="B6" s="19" t="s">
        <v>60</v>
      </c>
      <c r="C6" s="7" t="s">
        <v>61</v>
      </c>
      <c r="D6" s="21">
        <v>18.559999999999999</v>
      </c>
      <c r="E6" s="21">
        <v>12</v>
      </c>
      <c r="F6" s="21">
        <v>24.6</v>
      </c>
      <c r="G6" s="8">
        <v>281</v>
      </c>
      <c r="H6" s="21">
        <v>0.06</v>
      </c>
      <c r="I6" s="21">
        <v>0.5</v>
      </c>
      <c r="J6" s="21">
        <v>0.2</v>
      </c>
      <c r="K6" s="21">
        <v>0</v>
      </c>
      <c r="L6" s="21">
        <v>150.9</v>
      </c>
      <c r="M6" s="21">
        <v>32.6</v>
      </c>
      <c r="N6" s="21">
        <v>229.9</v>
      </c>
      <c r="O6" s="21">
        <v>0.6</v>
      </c>
      <c r="P6" s="7">
        <v>223</v>
      </c>
    </row>
    <row r="7" spans="1:16" x14ac:dyDescent="0.25">
      <c r="A7" s="5"/>
      <c r="B7" s="19" t="s">
        <v>22</v>
      </c>
      <c r="C7" s="7">
        <v>200</v>
      </c>
      <c r="D7" s="7">
        <v>4.25</v>
      </c>
      <c r="E7" s="8">
        <v>4.8</v>
      </c>
      <c r="F7" s="8">
        <v>8</v>
      </c>
      <c r="G7" s="8">
        <v>92</v>
      </c>
      <c r="H7" s="8">
        <v>0.06</v>
      </c>
      <c r="I7" s="8">
        <v>2.4</v>
      </c>
      <c r="J7" s="8">
        <v>31</v>
      </c>
      <c r="K7" s="8">
        <v>0</v>
      </c>
      <c r="L7" s="11">
        <v>200</v>
      </c>
      <c r="M7" s="11">
        <v>25</v>
      </c>
      <c r="N7" s="11">
        <v>153</v>
      </c>
      <c r="O7" s="8">
        <v>0.16</v>
      </c>
      <c r="P7" s="7">
        <v>385</v>
      </c>
    </row>
    <row r="8" spans="1:16" x14ac:dyDescent="0.25">
      <c r="A8" s="5"/>
      <c r="B8" s="19" t="s">
        <v>36</v>
      </c>
      <c r="C8" s="7">
        <v>10</v>
      </c>
      <c r="D8" s="8">
        <v>0</v>
      </c>
      <c r="E8" s="8">
        <v>0</v>
      </c>
      <c r="F8" s="8">
        <v>8.1</v>
      </c>
      <c r="G8" s="8">
        <v>32.4</v>
      </c>
      <c r="H8" s="8">
        <v>0</v>
      </c>
      <c r="I8" s="8">
        <v>0.2</v>
      </c>
      <c r="J8" s="8">
        <v>0</v>
      </c>
      <c r="K8" s="8">
        <v>0</v>
      </c>
      <c r="L8" s="8">
        <v>0.4</v>
      </c>
      <c r="M8" s="8">
        <v>0.2</v>
      </c>
      <c r="N8" s="8">
        <v>0</v>
      </c>
      <c r="O8" s="8">
        <v>0.11</v>
      </c>
      <c r="P8" s="7"/>
    </row>
    <row r="9" spans="1:16" ht="15.75" x14ac:dyDescent="0.25">
      <c r="A9" s="5"/>
      <c r="B9" s="23" t="s">
        <v>103</v>
      </c>
      <c r="C9" s="7">
        <v>50</v>
      </c>
      <c r="D9" s="8">
        <v>3.9</v>
      </c>
      <c r="E9" s="8">
        <v>3.06</v>
      </c>
      <c r="F9" s="8">
        <v>23.9</v>
      </c>
      <c r="G9" s="8">
        <v>139</v>
      </c>
      <c r="H9" s="8">
        <v>7.0000000000000007E-2</v>
      </c>
      <c r="I9" s="8">
        <v>0</v>
      </c>
      <c r="J9" s="8">
        <v>3</v>
      </c>
      <c r="K9" s="8">
        <v>0</v>
      </c>
      <c r="L9" s="8">
        <v>11.3</v>
      </c>
      <c r="M9" s="8">
        <v>15.2</v>
      </c>
      <c r="N9" s="8">
        <v>39.200000000000003</v>
      </c>
      <c r="O9" s="8">
        <v>0.73</v>
      </c>
      <c r="P9" s="7">
        <v>429</v>
      </c>
    </row>
    <row r="10" spans="1:16" x14ac:dyDescent="0.25">
      <c r="A10" s="5"/>
      <c r="B10" s="27" t="s">
        <v>23</v>
      </c>
      <c r="C10" s="61">
        <v>150</v>
      </c>
      <c r="D10" s="8">
        <v>0.4</v>
      </c>
      <c r="E10" s="8">
        <v>0.4</v>
      </c>
      <c r="F10" s="8">
        <v>9.8000000000000007</v>
      </c>
      <c r="G10" s="8">
        <v>47</v>
      </c>
      <c r="H10" s="8">
        <v>0.03</v>
      </c>
      <c r="I10" s="8">
        <v>10</v>
      </c>
      <c r="J10" s="8">
        <v>0</v>
      </c>
      <c r="K10" s="8">
        <v>0</v>
      </c>
      <c r="L10" s="8">
        <v>10</v>
      </c>
      <c r="M10" s="8">
        <v>0</v>
      </c>
      <c r="N10" s="8">
        <v>75.8</v>
      </c>
      <c r="O10" s="8">
        <v>2.2000000000000002</v>
      </c>
      <c r="P10" s="7">
        <v>338</v>
      </c>
    </row>
    <row r="11" spans="1:16" x14ac:dyDescent="0.25">
      <c r="A11" s="13"/>
      <c r="B11" s="40" t="s">
        <v>24</v>
      </c>
      <c r="C11" s="2" t="s">
        <v>25</v>
      </c>
      <c r="D11" s="14">
        <f t="shared" ref="D11:O11" si="0">SUM(D6:D10)</f>
        <v>27.109999999999996</v>
      </c>
      <c r="E11" s="14">
        <f t="shared" si="0"/>
        <v>20.259999999999998</v>
      </c>
      <c r="F11" s="14">
        <f t="shared" si="0"/>
        <v>74.399999999999991</v>
      </c>
      <c r="G11" s="14">
        <f t="shared" si="0"/>
        <v>591.4</v>
      </c>
      <c r="H11" s="14">
        <f t="shared" si="0"/>
        <v>0.22</v>
      </c>
      <c r="I11" s="14">
        <f t="shared" si="0"/>
        <v>13.1</v>
      </c>
      <c r="J11" s="14">
        <f t="shared" si="0"/>
        <v>34.200000000000003</v>
      </c>
      <c r="K11" s="14">
        <f t="shared" si="0"/>
        <v>0</v>
      </c>
      <c r="L11" s="14">
        <f t="shared" si="0"/>
        <v>372.59999999999997</v>
      </c>
      <c r="M11" s="14">
        <f t="shared" si="0"/>
        <v>73</v>
      </c>
      <c r="N11" s="14">
        <f t="shared" si="0"/>
        <v>497.9</v>
      </c>
      <c r="O11" s="14">
        <f t="shared" si="0"/>
        <v>3.8000000000000003</v>
      </c>
      <c r="P11" s="2"/>
    </row>
    <row r="12" spans="1:16" x14ac:dyDescent="0.25">
      <c r="A12" s="5"/>
      <c r="B12" s="41" t="s">
        <v>26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x14ac:dyDescent="0.25">
      <c r="A13" s="5"/>
      <c r="B13" s="19" t="s">
        <v>128</v>
      </c>
      <c r="C13" s="9" t="s">
        <v>56</v>
      </c>
      <c r="D13" s="21">
        <v>8.2899999999999991</v>
      </c>
      <c r="E13" s="21">
        <v>6.8</v>
      </c>
      <c r="F13" s="21">
        <v>24.73</v>
      </c>
      <c r="G13" s="21">
        <v>187.24</v>
      </c>
      <c r="H13" s="21">
        <v>0.27</v>
      </c>
      <c r="I13" s="21">
        <v>18.95</v>
      </c>
      <c r="J13" s="21">
        <v>0.27</v>
      </c>
      <c r="K13" s="21">
        <v>5.81</v>
      </c>
      <c r="L13" s="21">
        <v>74.81</v>
      </c>
      <c r="M13" s="21">
        <v>42.79</v>
      </c>
      <c r="N13" s="21">
        <v>121.45</v>
      </c>
      <c r="O13" s="21">
        <v>3.48</v>
      </c>
      <c r="P13" s="9" t="s">
        <v>66</v>
      </c>
    </row>
    <row r="14" spans="1:16" x14ac:dyDescent="0.25">
      <c r="A14" s="5"/>
      <c r="B14" s="6" t="s">
        <v>62</v>
      </c>
      <c r="C14" s="7">
        <v>250</v>
      </c>
      <c r="D14" s="21">
        <v>2.81</v>
      </c>
      <c r="E14" s="21">
        <v>4.91</v>
      </c>
      <c r="F14" s="21">
        <v>12.7</v>
      </c>
      <c r="G14" s="21">
        <v>116.5</v>
      </c>
      <c r="H14" s="21">
        <v>0.05</v>
      </c>
      <c r="I14" s="21">
        <v>10.29</v>
      </c>
      <c r="J14" s="21">
        <v>0</v>
      </c>
      <c r="K14" s="21">
        <v>0</v>
      </c>
      <c r="L14" s="21">
        <v>44.38</v>
      </c>
      <c r="M14" s="21">
        <v>26.25</v>
      </c>
      <c r="N14" s="21">
        <v>53.23</v>
      </c>
      <c r="O14" s="21">
        <v>1.19</v>
      </c>
      <c r="P14" s="7">
        <v>82</v>
      </c>
    </row>
    <row r="15" spans="1:16" x14ac:dyDescent="0.25">
      <c r="A15" s="5"/>
      <c r="B15" s="6" t="s">
        <v>67</v>
      </c>
      <c r="C15" s="9" t="s">
        <v>68</v>
      </c>
      <c r="D15" s="21">
        <v>17.649999999999999</v>
      </c>
      <c r="E15" s="21">
        <v>14.58</v>
      </c>
      <c r="F15" s="21">
        <v>4.7</v>
      </c>
      <c r="G15" s="21">
        <v>221</v>
      </c>
      <c r="H15" s="21">
        <v>0.05</v>
      </c>
      <c r="I15" s="21">
        <v>0.02</v>
      </c>
      <c r="J15" s="21">
        <v>43</v>
      </c>
      <c r="K15" s="21">
        <v>0</v>
      </c>
      <c r="L15" s="21">
        <v>54.5</v>
      </c>
      <c r="M15" s="21">
        <v>20.3</v>
      </c>
      <c r="N15" s="21">
        <v>132.9</v>
      </c>
      <c r="O15" s="21">
        <v>1.62</v>
      </c>
      <c r="P15" s="21">
        <v>293</v>
      </c>
    </row>
    <row r="16" spans="1:16" x14ac:dyDescent="0.25">
      <c r="A16" s="5"/>
      <c r="B16" s="6" t="s">
        <v>63</v>
      </c>
      <c r="C16" s="9" t="s">
        <v>43</v>
      </c>
      <c r="D16" s="21">
        <v>5.75</v>
      </c>
      <c r="E16" s="21">
        <v>4.0599999999999996</v>
      </c>
      <c r="F16" s="21">
        <v>25.76</v>
      </c>
      <c r="G16" s="21">
        <v>162.5</v>
      </c>
      <c r="H16" s="21">
        <v>7.0000000000000007E-2</v>
      </c>
      <c r="I16" s="21">
        <v>0</v>
      </c>
      <c r="J16" s="21">
        <v>0.77</v>
      </c>
      <c r="K16" s="21">
        <v>1.71</v>
      </c>
      <c r="L16" s="21">
        <v>9.8000000000000007</v>
      </c>
      <c r="M16" s="21">
        <v>0.95</v>
      </c>
      <c r="N16" s="21">
        <v>14.77</v>
      </c>
      <c r="O16" s="21">
        <v>0.8</v>
      </c>
      <c r="P16" s="9" t="s">
        <v>64</v>
      </c>
    </row>
    <row r="17" spans="1:16" x14ac:dyDescent="0.25">
      <c r="A17" s="5"/>
      <c r="B17" s="10" t="s">
        <v>104</v>
      </c>
      <c r="C17" s="7">
        <v>90</v>
      </c>
      <c r="D17" s="8">
        <v>7.8</v>
      </c>
      <c r="E17" s="8">
        <v>1.2</v>
      </c>
      <c r="F17" s="8">
        <v>51</v>
      </c>
      <c r="G17" s="8">
        <v>246</v>
      </c>
      <c r="H17" s="8">
        <v>0.09</v>
      </c>
      <c r="I17" s="8">
        <v>0</v>
      </c>
      <c r="J17" s="8">
        <v>0</v>
      </c>
      <c r="K17" s="8">
        <v>0.9</v>
      </c>
      <c r="L17" s="8">
        <v>13.8</v>
      </c>
      <c r="M17" s="8">
        <v>19.8</v>
      </c>
      <c r="N17" s="8">
        <v>52.2</v>
      </c>
      <c r="O17" s="8">
        <v>0.66</v>
      </c>
      <c r="P17" s="7"/>
    </row>
    <row r="18" spans="1:16" x14ac:dyDescent="0.25">
      <c r="A18" s="5"/>
      <c r="B18" s="6" t="s">
        <v>75</v>
      </c>
      <c r="C18" s="66">
        <v>200</v>
      </c>
      <c r="D18" s="66">
        <v>0.73</v>
      </c>
      <c r="E18" s="65">
        <v>0</v>
      </c>
      <c r="F18" s="65">
        <v>15.2</v>
      </c>
      <c r="G18" s="65">
        <v>61.32</v>
      </c>
      <c r="H18" s="65">
        <v>0</v>
      </c>
      <c r="I18" s="65">
        <v>2.83</v>
      </c>
      <c r="J18" s="65">
        <v>0</v>
      </c>
      <c r="K18" s="65">
        <v>0</v>
      </c>
      <c r="L18" s="67">
        <v>14.2</v>
      </c>
      <c r="M18" s="67">
        <v>2.4</v>
      </c>
      <c r="N18" s="67">
        <v>4.4000000000000004</v>
      </c>
      <c r="O18" s="65">
        <v>0.36</v>
      </c>
      <c r="P18" s="66">
        <v>377</v>
      </c>
    </row>
    <row r="19" spans="1:16" x14ac:dyDescent="0.25">
      <c r="A19" s="5"/>
      <c r="B19" s="5" t="s">
        <v>24</v>
      </c>
      <c r="C19" s="5"/>
      <c r="D19" s="14">
        <f t="shared" ref="D19:P19" si="1">SUM(D13:D18)</f>
        <v>43.029999999999994</v>
      </c>
      <c r="E19" s="38">
        <f t="shared" si="1"/>
        <v>31.549999999999997</v>
      </c>
      <c r="F19" s="38">
        <f t="shared" si="1"/>
        <v>134.09</v>
      </c>
      <c r="G19" s="34">
        <f t="shared" si="1"/>
        <v>994.56000000000006</v>
      </c>
      <c r="H19" s="34">
        <f t="shared" si="1"/>
        <v>0.53</v>
      </c>
      <c r="I19" s="34">
        <f t="shared" si="1"/>
        <v>32.089999999999996</v>
      </c>
      <c r="J19" s="34">
        <f t="shared" si="1"/>
        <v>44.040000000000006</v>
      </c>
      <c r="K19" s="34">
        <f t="shared" si="1"/>
        <v>8.42</v>
      </c>
      <c r="L19" s="34">
        <f t="shared" si="1"/>
        <v>211.49</v>
      </c>
      <c r="M19" s="34">
        <f t="shared" si="1"/>
        <v>112.49</v>
      </c>
      <c r="N19" s="34">
        <f t="shared" si="1"/>
        <v>378.95</v>
      </c>
      <c r="O19" s="34">
        <f t="shared" si="1"/>
        <v>8.11</v>
      </c>
      <c r="P19" s="34">
        <f t="shared" si="1"/>
        <v>752</v>
      </c>
    </row>
    <row r="20" spans="1:16" x14ac:dyDescent="0.25">
      <c r="A20" s="5"/>
      <c r="B20" s="5" t="s">
        <v>31</v>
      </c>
      <c r="C20" s="5"/>
      <c r="D20" s="14">
        <f t="shared" ref="D20:P20" si="2">D11+D19</f>
        <v>70.139999999999986</v>
      </c>
      <c r="E20" s="14">
        <f t="shared" si="2"/>
        <v>51.809999999999995</v>
      </c>
      <c r="F20" s="14">
        <f t="shared" si="2"/>
        <v>208.49</v>
      </c>
      <c r="G20" s="14">
        <f t="shared" si="2"/>
        <v>1585.96</v>
      </c>
      <c r="H20" s="14">
        <f t="shared" si="2"/>
        <v>0.75</v>
      </c>
      <c r="I20" s="14">
        <f t="shared" si="2"/>
        <v>45.19</v>
      </c>
      <c r="J20" s="14">
        <f t="shared" si="2"/>
        <v>78.240000000000009</v>
      </c>
      <c r="K20" s="14">
        <f t="shared" si="2"/>
        <v>8.42</v>
      </c>
      <c r="L20" s="14">
        <f t="shared" si="2"/>
        <v>584.08999999999992</v>
      </c>
      <c r="M20" s="14">
        <f t="shared" si="2"/>
        <v>185.49</v>
      </c>
      <c r="N20" s="14">
        <f t="shared" si="2"/>
        <v>876.84999999999991</v>
      </c>
      <c r="O20" s="14">
        <f t="shared" si="2"/>
        <v>11.91</v>
      </c>
      <c r="P20" s="14">
        <f t="shared" si="2"/>
        <v>752</v>
      </c>
    </row>
  </sheetData>
  <mergeCells count="11">
    <mergeCell ref="G3:G4"/>
    <mergeCell ref="H3:K3"/>
    <mergeCell ref="L3:O3"/>
    <mergeCell ref="P3:P4"/>
    <mergeCell ref="B5:P5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2"/>
  <sheetViews>
    <sheetView topLeftCell="A2" workbookViewId="0">
      <selection activeCell="B16" sqref="B16:P16"/>
    </sheetView>
  </sheetViews>
  <sheetFormatPr defaultRowHeight="15" x14ac:dyDescent="0.25"/>
  <cols>
    <col min="2" max="2" width="27.5703125" customWidth="1"/>
  </cols>
  <sheetData>
    <row r="2" spans="1:16" ht="18.75" x14ac:dyDescent="0.3">
      <c r="B2" s="31" t="s">
        <v>135</v>
      </c>
    </row>
    <row r="4" spans="1:16" x14ac:dyDescent="0.25">
      <c r="A4" s="99" t="s">
        <v>0</v>
      </c>
      <c r="B4" s="101" t="s">
        <v>1</v>
      </c>
      <c r="C4" s="101" t="s">
        <v>2</v>
      </c>
      <c r="D4" s="99" t="s">
        <v>3</v>
      </c>
      <c r="E4" s="99" t="s">
        <v>4</v>
      </c>
      <c r="F4" s="101" t="s">
        <v>5</v>
      </c>
      <c r="G4" s="101" t="s">
        <v>6</v>
      </c>
      <c r="H4" s="103" t="s">
        <v>7</v>
      </c>
      <c r="I4" s="104"/>
      <c r="J4" s="104"/>
      <c r="K4" s="105"/>
      <c r="L4" s="103" t="s">
        <v>8</v>
      </c>
      <c r="M4" s="104"/>
      <c r="N4" s="104"/>
      <c r="O4" s="105"/>
      <c r="P4" s="101" t="s">
        <v>9</v>
      </c>
    </row>
    <row r="5" spans="1:16" x14ac:dyDescent="0.25">
      <c r="A5" s="100"/>
      <c r="B5" s="102"/>
      <c r="C5" s="102"/>
      <c r="D5" s="100"/>
      <c r="E5" s="100"/>
      <c r="F5" s="102"/>
      <c r="G5" s="102"/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102"/>
    </row>
    <row r="6" spans="1:16" x14ac:dyDescent="0.25">
      <c r="A6" s="3" t="s">
        <v>70</v>
      </c>
      <c r="B6" s="106" t="s">
        <v>19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1:16" ht="43.5" customHeight="1" x14ac:dyDescent="0.25">
      <c r="A7" s="3"/>
      <c r="B7" s="44" t="s">
        <v>71</v>
      </c>
      <c r="C7" s="45" t="s">
        <v>43</v>
      </c>
      <c r="D7" s="46">
        <v>15</v>
      </c>
      <c r="E7" s="46">
        <v>6</v>
      </c>
      <c r="F7" s="46">
        <v>89</v>
      </c>
      <c r="G7" s="46">
        <v>416</v>
      </c>
      <c r="H7" s="46">
        <v>0.04</v>
      </c>
      <c r="I7" s="46">
        <v>0</v>
      </c>
      <c r="J7" s="46">
        <v>20</v>
      </c>
      <c r="K7" s="46">
        <v>0</v>
      </c>
      <c r="L7" s="46">
        <v>10.7</v>
      </c>
      <c r="M7" s="46">
        <v>7.9</v>
      </c>
      <c r="N7" s="46">
        <v>38.6</v>
      </c>
      <c r="O7" s="46" t="s">
        <v>72</v>
      </c>
      <c r="P7" s="47">
        <v>204</v>
      </c>
    </row>
    <row r="8" spans="1:16" x14ac:dyDescent="0.25">
      <c r="A8" s="5"/>
      <c r="B8" s="19" t="s">
        <v>36</v>
      </c>
      <c r="C8" s="7">
        <v>10</v>
      </c>
      <c r="D8" s="8">
        <v>0</v>
      </c>
      <c r="E8" s="8">
        <v>0</v>
      </c>
      <c r="F8" s="8">
        <v>8.1</v>
      </c>
      <c r="G8" s="8">
        <v>32.4</v>
      </c>
      <c r="H8" s="8">
        <v>0</v>
      </c>
      <c r="I8" s="8">
        <v>0.2</v>
      </c>
      <c r="J8" s="8">
        <v>0</v>
      </c>
      <c r="K8" s="8">
        <v>0</v>
      </c>
      <c r="L8" s="8">
        <v>0.4</v>
      </c>
      <c r="M8" s="8">
        <v>0.2</v>
      </c>
      <c r="N8" s="8">
        <v>0</v>
      </c>
      <c r="O8" s="8">
        <v>0.11</v>
      </c>
      <c r="P8" s="7"/>
    </row>
    <row r="9" spans="1:16" x14ac:dyDescent="0.25">
      <c r="A9" s="5"/>
      <c r="B9" s="19" t="s">
        <v>22</v>
      </c>
      <c r="C9" s="7">
        <v>200</v>
      </c>
      <c r="D9" s="7">
        <v>4.25</v>
      </c>
      <c r="E9" s="8">
        <v>4.8</v>
      </c>
      <c r="F9" s="8">
        <v>8</v>
      </c>
      <c r="G9" s="8">
        <v>92</v>
      </c>
      <c r="H9" s="8">
        <v>0.06</v>
      </c>
      <c r="I9" s="8">
        <v>2.4</v>
      </c>
      <c r="J9" s="8">
        <v>31</v>
      </c>
      <c r="K9" s="8">
        <v>0</v>
      </c>
      <c r="L9" s="11">
        <v>200</v>
      </c>
      <c r="M9" s="11">
        <v>25</v>
      </c>
      <c r="N9" s="11">
        <v>153</v>
      </c>
      <c r="O9" s="8">
        <v>0.16</v>
      </c>
      <c r="P9" s="7">
        <v>385</v>
      </c>
    </row>
    <row r="10" spans="1:16" x14ac:dyDescent="0.25">
      <c r="A10" s="5"/>
      <c r="B10" s="48" t="s">
        <v>103</v>
      </c>
      <c r="C10" s="7">
        <v>50</v>
      </c>
      <c r="D10" s="8">
        <v>3.9</v>
      </c>
      <c r="E10" s="8">
        <v>3.06</v>
      </c>
      <c r="F10" s="8">
        <v>23.9</v>
      </c>
      <c r="G10" s="8">
        <v>169</v>
      </c>
      <c r="H10" s="8">
        <v>7.0000000000000007E-2</v>
      </c>
      <c r="I10" s="8">
        <v>0</v>
      </c>
      <c r="J10" s="8">
        <v>3</v>
      </c>
      <c r="K10" s="8">
        <v>0</v>
      </c>
      <c r="L10" s="8">
        <v>11.3</v>
      </c>
      <c r="M10" s="8">
        <v>15.2</v>
      </c>
      <c r="N10" s="8">
        <v>39.200000000000003</v>
      </c>
      <c r="O10" s="8">
        <v>0.73</v>
      </c>
      <c r="P10" s="7">
        <v>429</v>
      </c>
    </row>
    <row r="11" spans="1:16" s="63" customFormat="1" ht="15.75" x14ac:dyDescent="0.25">
      <c r="A11" s="64"/>
      <c r="B11" s="68" t="s">
        <v>23</v>
      </c>
      <c r="C11" s="69">
        <v>200</v>
      </c>
      <c r="D11" s="70">
        <v>0.4</v>
      </c>
      <c r="E11" s="70">
        <v>0.4</v>
      </c>
      <c r="F11" s="70">
        <v>9.8000000000000007</v>
      </c>
      <c r="G11" s="70">
        <v>47</v>
      </c>
      <c r="H11" s="70">
        <v>0.03</v>
      </c>
      <c r="I11" s="70">
        <v>10</v>
      </c>
      <c r="J11" s="70">
        <v>5</v>
      </c>
      <c r="K11" s="70">
        <v>0.2</v>
      </c>
      <c r="L11" s="70">
        <v>0</v>
      </c>
      <c r="M11" s="70">
        <v>9</v>
      </c>
      <c r="N11" s="70">
        <v>0</v>
      </c>
      <c r="O11" s="70">
        <v>2.2000000000000002</v>
      </c>
      <c r="P11" s="66"/>
    </row>
    <row r="12" spans="1:16" ht="15.75" x14ac:dyDescent="0.25">
      <c r="A12" s="5"/>
      <c r="B12" s="23" t="s">
        <v>122</v>
      </c>
      <c r="C12" s="7">
        <v>100</v>
      </c>
      <c r="D12" s="8">
        <v>3.9</v>
      </c>
      <c r="E12" s="8">
        <v>3.06</v>
      </c>
      <c r="F12" s="8">
        <v>23.9</v>
      </c>
      <c r="G12" s="8">
        <v>139</v>
      </c>
      <c r="H12" s="8">
        <v>7.0000000000000007E-2</v>
      </c>
      <c r="I12" s="8">
        <v>0</v>
      </c>
      <c r="J12" s="8">
        <v>3</v>
      </c>
      <c r="K12" s="8">
        <v>0</v>
      </c>
      <c r="L12" s="8">
        <v>11.3</v>
      </c>
      <c r="M12" s="8">
        <v>15.2</v>
      </c>
      <c r="N12" s="8">
        <v>39.200000000000003</v>
      </c>
      <c r="O12" s="8">
        <v>0.73</v>
      </c>
      <c r="P12" s="7">
        <v>429</v>
      </c>
    </row>
    <row r="13" spans="1:16" x14ac:dyDescent="0.25">
      <c r="A13" s="13"/>
      <c r="B13" s="13" t="s">
        <v>24</v>
      </c>
      <c r="C13" s="39" t="s">
        <v>25</v>
      </c>
      <c r="D13" s="17">
        <f>SUM(D7:D12)</f>
        <v>27.449999999999996</v>
      </c>
      <c r="E13" s="17">
        <f>SUM(E7:E12)</f>
        <v>17.32</v>
      </c>
      <c r="F13" s="17">
        <f>SUM(F7:F12)</f>
        <v>162.70000000000002</v>
      </c>
      <c r="G13" s="17">
        <f>SUM(G7:G12)</f>
        <v>895.4</v>
      </c>
      <c r="H13" s="17">
        <f t="shared" ref="H13:O13" si="0">SUM(H7:H12)</f>
        <v>0.27</v>
      </c>
      <c r="I13" s="17">
        <f t="shared" si="0"/>
        <v>12.6</v>
      </c>
      <c r="J13" s="17">
        <f t="shared" si="0"/>
        <v>62</v>
      </c>
      <c r="K13" s="17">
        <f t="shared" si="0"/>
        <v>0.2</v>
      </c>
      <c r="L13" s="17">
        <f t="shared" si="0"/>
        <v>233.70000000000002</v>
      </c>
      <c r="M13" s="17">
        <f t="shared" si="0"/>
        <v>72.5</v>
      </c>
      <c r="N13" s="17">
        <f t="shared" si="0"/>
        <v>270</v>
      </c>
      <c r="O13" s="17">
        <f t="shared" si="0"/>
        <v>3.93</v>
      </c>
      <c r="P13" s="49"/>
    </row>
    <row r="14" spans="1:16" x14ac:dyDescent="0.25">
      <c r="A14" s="5"/>
      <c r="B14" s="41" t="s">
        <v>26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</row>
    <row r="15" spans="1:16" x14ac:dyDescent="0.25">
      <c r="A15" s="13"/>
      <c r="B15" s="19" t="s">
        <v>76</v>
      </c>
      <c r="C15" s="9" t="s">
        <v>56</v>
      </c>
      <c r="D15" s="21">
        <v>2.98</v>
      </c>
      <c r="E15" s="21">
        <v>5.19</v>
      </c>
      <c r="F15" s="21">
        <v>6.25</v>
      </c>
      <c r="G15" s="21">
        <v>83.6</v>
      </c>
      <c r="H15" s="21">
        <v>0.11</v>
      </c>
      <c r="I15" s="21">
        <v>11</v>
      </c>
      <c r="J15" s="21">
        <v>0.68</v>
      </c>
      <c r="K15" s="21">
        <v>0</v>
      </c>
      <c r="L15" s="21">
        <v>21.45</v>
      </c>
      <c r="M15" s="21">
        <v>20.8</v>
      </c>
      <c r="N15" s="21">
        <v>59.95</v>
      </c>
      <c r="O15" s="21">
        <v>0.68</v>
      </c>
      <c r="P15" s="9" t="s">
        <v>77</v>
      </c>
    </row>
    <row r="16" spans="1:16" x14ac:dyDescent="0.25">
      <c r="A16" s="5"/>
      <c r="B16" s="10" t="s">
        <v>27</v>
      </c>
      <c r="C16" s="7">
        <v>250</v>
      </c>
      <c r="D16" s="8">
        <v>5.49</v>
      </c>
      <c r="E16" s="8">
        <v>5.28</v>
      </c>
      <c r="F16" s="8">
        <v>16.329999999999998</v>
      </c>
      <c r="G16" s="8">
        <v>174.75</v>
      </c>
      <c r="H16" s="8">
        <v>0.23</v>
      </c>
      <c r="I16" s="8">
        <v>5.81</v>
      </c>
      <c r="J16" s="8">
        <v>0</v>
      </c>
      <c r="K16" s="20">
        <v>0</v>
      </c>
      <c r="L16" s="8">
        <v>38.08</v>
      </c>
      <c r="M16" s="8">
        <v>35.299999999999997</v>
      </c>
      <c r="N16" s="8">
        <v>87.18</v>
      </c>
      <c r="O16" s="8">
        <v>2.0299999999999998</v>
      </c>
      <c r="P16" s="7">
        <v>102</v>
      </c>
    </row>
    <row r="17" spans="1:16" x14ac:dyDescent="0.25">
      <c r="A17" s="36"/>
      <c r="B17" s="6" t="s">
        <v>51</v>
      </c>
      <c r="C17" s="37">
        <v>150</v>
      </c>
      <c r="D17" s="21">
        <v>4.2</v>
      </c>
      <c r="E17" s="21">
        <v>7.2</v>
      </c>
      <c r="F17" s="21">
        <v>34.880000000000003</v>
      </c>
      <c r="G17" s="21">
        <v>231.36</v>
      </c>
      <c r="H17" s="21">
        <v>0</v>
      </c>
      <c r="I17" s="21">
        <v>21.75</v>
      </c>
      <c r="J17" s="21">
        <v>0</v>
      </c>
      <c r="K17" s="21">
        <v>0</v>
      </c>
      <c r="L17" s="21">
        <v>18</v>
      </c>
      <c r="M17" s="21">
        <v>33</v>
      </c>
      <c r="N17" s="21">
        <v>0</v>
      </c>
      <c r="O17" s="21">
        <v>1.2</v>
      </c>
      <c r="P17" s="9" t="s">
        <v>52</v>
      </c>
    </row>
    <row r="18" spans="1:16" x14ac:dyDescent="0.25">
      <c r="A18" s="5"/>
      <c r="B18" s="10" t="s">
        <v>53</v>
      </c>
      <c r="C18" s="7">
        <v>75</v>
      </c>
      <c r="D18" s="8">
        <v>18.190000000000001</v>
      </c>
      <c r="E18" s="8">
        <v>2.9</v>
      </c>
      <c r="F18" s="8">
        <v>9.1999999999999993</v>
      </c>
      <c r="G18" s="8">
        <v>226.3</v>
      </c>
      <c r="H18" s="8">
        <v>0.15</v>
      </c>
      <c r="I18" s="8">
        <v>12.34</v>
      </c>
      <c r="J18" s="8">
        <v>4.95</v>
      </c>
      <c r="K18" s="21">
        <v>0</v>
      </c>
      <c r="L18" s="8">
        <v>31.9</v>
      </c>
      <c r="M18" s="8">
        <v>40.01</v>
      </c>
      <c r="N18" s="8">
        <v>129.96</v>
      </c>
      <c r="O18" s="8">
        <v>1.61</v>
      </c>
      <c r="P18" s="7"/>
    </row>
    <row r="19" spans="1:16" x14ac:dyDescent="0.25">
      <c r="A19" s="5"/>
      <c r="B19" s="10" t="s">
        <v>104</v>
      </c>
      <c r="C19" s="7">
        <v>90</v>
      </c>
      <c r="D19" s="8">
        <v>7.8</v>
      </c>
      <c r="E19" s="8">
        <v>1.2</v>
      </c>
      <c r="F19" s="8">
        <v>51</v>
      </c>
      <c r="G19" s="8">
        <v>246</v>
      </c>
      <c r="H19" s="8">
        <v>0.09</v>
      </c>
      <c r="I19" s="8">
        <v>0</v>
      </c>
      <c r="J19" s="8">
        <v>0</v>
      </c>
      <c r="K19" s="8">
        <v>0.9</v>
      </c>
      <c r="L19" s="8">
        <v>13.8</v>
      </c>
      <c r="M19" s="8">
        <v>19.8</v>
      </c>
      <c r="N19" s="8">
        <v>52.2</v>
      </c>
      <c r="O19" s="8">
        <v>0.66</v>
      </c>
      <c r="P19" s="7"/>
    </row>
    <row r="20" spans="1:16" x14ac:dyDescent="0.25">
      <c r="A20" s="5"/>
      <c r="B20" s="6" t="s">
        <v>54</v>
      </c>
      <c r="C20" s="9" t="s">
        <v>30</v>
      </c>
      <c r="D20" s="7">
        <v>0</v>
      </c>
      <c r="E20" s="7">
        <v>0</v>
      </c>
      <c r="F20" s="8">
        <v>15</v>
      </c>
      <c r="G20" s="7">
        <v>60</v>
      </c>
      <c r="H20" s="8">
        <v>0</v>
      </c>
      <c r="I20" s="7">
        <v>0</v>
      </c>
      <c r="J20" s="8">
        <v>0</v>
      </c>
      <c r="K20" s="8">
        <v>0</v>
      </c>
      <c r="L20" s="7">
        <v>6</v>
      </c>
      <c r="M20" s="8">
        <v>0</v>
      </c>
      <c r="N20" s="7">
        <v>0</v>
      </c>
      <c r="O20" s="7">
        <v>0.4</v>
      </c>
      <c r="P20" s="38"/>
    </row>
    <row r="21" spans="1:16" x14ac:dyDescent="0.25">
      <c r="A21" s="5"/>
      <c r="B21" s="5" t="s">
        <v>24</v>
      </c>
      <c r="C21" s="5"/>
      <c r="D21" s="17">
        <f>SUM(D15:D20)</f>
        <v>38.660000000000004</v>
      </c>
      <c r="E21" s="17">
        <f>SUM(E15:E20)</f>
        <v>21.77</v>
      </c>
      <c r="F21" s="17">
        <f>SUM(F15:F20)</f>
        <v>132.66</v>
      </c>
      <c r="G21" s="17">
        <f>SUM(G15:G20)</f>
        <v>1022.01</v>
      </c>
      <c r="H21" s="17">
        <f t="shared" ref="H21:O21" si="1">SUM(H15:H20)</f>
        <v>0.57999999999999996</v>
      </c>
      <c r="I21" s="17">
        <f t="shared" si="1"/>
        <v>50.900000000000006</v>
      </c>
      <c r="J21" s="17">
        <f t="shared" si="1"/>
        <v>5.63</v>
      </c>
      <c r="K21" s="17">
        <f t="shared" si="1"/>
        <v>0.9</v>
      </c>
      <c r="L21" s="17">
        <f t="shared" si="1"/>
        <v>129.23000000000002</v>
      </c>
      <c r="M21" s="17">
        <f t="shared" si="1"/>
        <v>148.91</v>
      </c>
      <c r="N21" s="17">
        <f t="shared" si="1"/>
        <v>329.29</v>
      </c>
      <c r="O21" s="17">
        <f t="shared" si="1"/>
        <v>6.580000000000001</v>
      </c>
      <c r="P21" s="5"/>
    </row>
    <row r="22" spans="1:16" x14ac:dyDescent="0.25">
      <c r="A22" s="5"/>
      <c r="B22" s="5" t="s">
        <v>31</v>
      </c>
      <c r="C22" s="5"/>
      <c r="D22" s="14">
        <v>66.11</v>
      </c>
      <c r="E22" s="14">
        <v>39.090000000000003</v>
      </c>
      <c r="F22" s="14">
        <v>295.36</v>
      </c>
      <c r="G22" s="14">
        <v>1917.41</v>
      </c>
      <c r="H22" s="14">
        <v>0.85</v>
      </c>
      <c r="I22" s="14">
        <v>63.5</v>
      </c>
      <c r="J22" s="14">
        <v>67.63</v>
      </c>
      <c r="K22" s="14">
        <v>1.1000000000000001</v>
      </c>
      <c r="L22" s="14">
        <v>362.93</v>
      </c>
      <c r="M22" s="14">
        <v>221.41</v>
      </c>
      <c r="N22" s="14">
        <v>599.29</v>
      </c>
      <c r="O22" s="14">
        <v>10.51</v>
      </c>
      <c r="P22" s="5"/>
    </row>
  </sheetData>
  <mergeCells count="11">
    <mergeCell ref="G4:G5"/>
    <mergeCell ref="H4:K4"/>
    <mergeCell ref="L4:O4"/>
    <mergeCell ref="P4:P5"/>
    <mergeCell ref="B6:P6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>
      <selection activeCell="B13" sqref="B13:P13"/>
    </sheetView>
  </sheetViews>
  <sheetFormatPr defaultRowHeight="15" x14ac:dyDescent="0.25"/>
  <cols>
    <col min="2" max="2" width="31.140625" customWidth="1"/>
  </cols>
  <sheetData>
    <row r="1" spans="1:16" ht="18.75" x14ac:dyDescent="0.3">
      <c r="B1" s="31" t="s">
        <v>134</v>
      </c>
    </row>
    <row r="2" spans="1:16" x14ac:dyDescent="0.25">
      <c r="A2" s="99" t="s">
        <v>0</v>
      </c>
      <c r="B2" s="101" t="s">
        <v>1</v>
      </c>
      <c r="C2" s="101" t="s">
        <v>2</v>
      </c>
      <c r="D2" s="99" t="s">
        <v>3</v>
      </c>
      <c r="E2" s="99" t="s">
        <v>4</v>
      </c>
      <c r="F2" s="101" t="s">
        <v>5</v>
      </c>
      <c r="G2" s="101" t="s">
        <v>6</v>
      </c>
      <c r="H2" s="103" t="s">
        <v>7</v>
      </c>
      <c r="I2" s="104"/>
      <c r="J2" s="104"/>
      <c r="K2" s="105"/>
      <c r="L2" s="103" t="s">
        <v>8</v>
      </c>
      <c r="M2" s="104"/>
      <c r="N2" s="104"/>
      <c r="O2" s="105"/>
      <c r="P2" s="101" t="s">
        <v>9</v>
      </c>
    </row>
    <row r="3" spans="1:16" x14ac:dyDescent="0.25">
      <c r="A3" s="100"/>
      <c r="B3" s="102"/>
      <c r="C3" s="102"/>
      <c r="D3" s="100"/>
      <c r="E3" s="100"/>
      <c r="F3" s="102"/>
      <c r="G3" s="102"/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102"/>
    </row>
    <row r="4" spans="1:16" x14ac:dyDescent="0.25">
      <c r="A4" s="3" t="s">
        <v>80</v>
      </c>
      <c r="B4" s="106" t="s">
        <v>19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16" ht="30" x14ac:dyDescent="0.25">
      <c r="A5" s="5"/>
      <c r="B5" s="6" t="s">
        <v>81</v>
      </c>
      <c r="C5" s="7" t="s">
        <v>125</v>
      </c>
      <c r="D5" s="8">
        <v>12.72</v>
      </c>
      <c r="E5" s="8">
        <v>19.82</v>
      </c>
      <c r="F5" s="8">
        <v>42.22</v>
      </c>
      <c r="G5" s="8">
        <v>332.2</v>
      </c>
      <c r="H5" s="8">
        <v>0.03</v>
      </c>
      <c r="I5" s="8">
        <v>0</v>
      </c>
      <c r="J5" s="8">
        <v>0</v>
      </c>
      <c r="K5" s="8">
        <v>0</v>
      </c>
      <c r="L5" s="8">
        <v>19.2</v>
      </c>
      <c r="M5" s="8">
        <v>16</v>
      </c>
      <c r="N5" s="8">
        <v>127.2</v>
      </c>
      <c r="O5" s="8">
        <v>1.44</v>
      </c>
      <c r="P5" s="50">
        <v>243</v>
      </c>
    </row>
    <row r="6" spans="1:16" x14ac:dyDescent="0.25">
      <c r="A6" s="5"/>
      <c r="B6" s="19" t="s">
        <v>22</v>
      </c>
      <c r="C6" s="7">
        <v>200</v>
      </c>
      <c r="D6" s="7">
        <v>4.25</v>
      </c>
      <c r="E6" s="8">
        <v>4.8</v>
      </c>
      <c r="F6" s="8">
        <v>8</v>
      </c>
      <c r="G6" s="8">
        <v>92</v>
      </c>
      <c r="H6" s="8">
        <v>0.06</v>
      </c>
      <c r="I6" s="8">
        <v>2.4</v>
      </c>
      <c r="J6" s="8">
        <v>31</v>
      </c>
      <c r="K6" s="8">
        <v>0</v>
      </c>
      <c r="L6" s="11">
        <v>200</v>
      </c>
      <c r="M6" s="11">
        <v>25</v>
      </c>
      <c r="N6" s="11">
        <v>153</v>
      </c>
      <c r="O6" s="8">
        <v>0.16</v>
      </c>
      <c r="P6" s="7">
        <v>385</v>
      </c>
    </row>
    <row r="7" spans="1:16" x14ac:dyDescent="0.25">
      <c r="A7" s="5"/>
      <c r="B7" s="71" t="s">
        <v>23</v>
      </c>
      <c r="C7" s="72">
        <v>200</v>
      </c>
      <c r="D7" s="73">
        <v>0.4</v>
      </c>
      <c r="E7" s="73">
        <v>0.4</v>
      </c>
      <c r="F7" s="73">
        <v>9.8000000000000007</v>
      </c>
      <c r="G7" s="73">
        <v>47</v>
      </c>
      <c r="H7" s="73">
        <v>0.03</v>
      </c>
      <c r="I7" s="73">
        <v>10</v>
      </c>
      <c r="J7" s="73">
        <v>5</v>
      </c>
      <c r="K7" s="73">
        <v>0.2</v>
      </c>
      <c r="L7" s="73">
        <v>0</v>
      </c>
      <c r="M7" s="73">
        <v>9</v>
      </c>
      <c r="N7" s="73">
        <v>0</v>
      </c>
      <c r="O7" s="73">
        <v>2.2000000000000002</v>
      </c>
      <c r="P7" s="7"/>
    </row>
    <row r="8" spans="1:16" x14ac:dyDescent="0.25">
      <c r="A8" s="5"/>
      <c r="B8" s="19" t="s">
        <v>36</v>
      </c>
      <c r="C8" s="7">
        <v>10</v>
      </c>
      <c r="D8" s="8">
        <v>0</v>
      </c>
      <c r="E8" s="8">
        <v>0</v>
      </c>
      <c r="F8" s="8">
        <v>8.1</v>
      </c>
      <c r="G8" s="8">
        <v>32.4</v>
      </c>
      <c r="H8" s="8">
        <v>0</v>
      </c>
      <c r="I8" s="8">
        <v>0.2</v>
      </c>
      <c r="J8" s="8">
        <v>0</v>
      </c>
      <c r="K8" s="8">
        <v>0</v>
      </c>
      <c r="L8" s="8">
        <v>0.4</v>
      </c>
      <c r="M8" s="8">
        <v>0.2</v>
      </c>
      <c r="N8" s="8">
        <v>0</v>
      </c>
      <c r="O8" s="8">
        <v>0.11</v>
      </c>
      <c r="P8" s="7"/>
    </row>
    <row r="9" spans="1:16" x14ac:dyDescent="0.25">
      <c r="A9" s="5"/>
      <c r="B9" s="10" t="s">
        <v>103</v>
      </c>
      <c r="C9" s="7">
        <v>50</v>
      </c>
      <c r="D9" s="8">
        <v>3.9</v>
      </c>
      <c r="E9" s="8">
        <v>3.06</v>
      </c>
      <c r="F9" s="8">
        <v>23.9</v>
      </c>
      <c r="G9" s="8">
        <v>169</v>
      </c>
      <c r="H9" s="8">
        <v>7.0000000000000007E-2</v>
      </c>
      <c r="I9" s="8">
        <v>0</v>
      </c>
      <c r="J9" s="8">
        <v>3</v>
      </c>
      <c r="K9" s="8">
        <v>0</v>
      </c>
      <c r="L9" s="8">
        <v>11.3</v>
      </c>
      <c r="M9" s="8">
        <v>15.2</v>
      </c>
      <c r="N9" s="8">
        <v>39.200000000000003</v>
      </c>
      <c r="O9" s="8">
        <v>0.73</v>
      </c>
      <c r="P9" s="7">
        <v>429</v>
      </c>
    </row>
    <row r="10" spans="1:16" x14ac:dyDescent="0.25">
      <c r="A10" s="13"/>
      <c r="B10" s="13" t="s">
        <v>24</v>
      </c>
      <c r="C10" s="5" t="s">
        <v>25</v>
      </c>
      <c r="D10" s="51">
        <f>SUM(D5:D9)</f>
        <v>21.269999999999996</v>
      </c>
      <c r="E10" s="51">
        <f>SUM(E5:E9)</f>
        <v>28.08</v>
      </c>
      <c r="F10" s="17">
        <f>SUM(F5:F9)</f>
        <v>92.019999999999982</v>
      </c>
      <c r="G10" s="17">
        <f>SUM(G5:G9)</f>
        <v>672.59999999999991</v>
      </c>
      <c r="H10" s="17">
        <f t="shared" ref="H10:O10" si="0">SUM(H5:H9)</f>
        <v>0.19</v>
      </c>
      <c r="I10" s="17">
        <f t="shared" si="0"/>
        <v>12.6</v>
      </c>
      <c r="J10" s="17">
        <f t="shared" si="0"/>
        <v>39</v>
      </c>
      <c r="K10" s="17">
        <f t="shared" si="0"/>
        <v>0.2</v>
      </c>
      <c r="L10" s="17">
        <f t="shared" si="0"/>
        <v>230.9</v>
      </c>
      <c r="M10" s="17">
        <f t="shared" si="0"/>
        <v>65.400000000000006</v>
      </c>
      <c r="N10" s="17">
        <f t="shared" si="0"/>
        <v>319.39999999999998</v>
      </c>
      <c r="O10" s="17">
        <f t="shared" si="0"/>
        <v>4.6399999999999997</v>
      </c>
      <c r="P10" s="5"/>
    </row>
    <row r="11" spans="1:16" x14ac:dyDescent="0.25">
      <c r="A11" s="5"/>
      <c r="B11" s="41" t="s">
        <v>26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16" ht="29.25" customHeight="1" x14ac:dyDescent="0.25">
      <c r="A12" s="5"/>
      <c r="B12" s="19" t="s">
        <v>37</v>
      </c>
      <c r="C12" s="7">
        <v>100</v>
      </c>
      <c r="D12" s="21">
        <v>1.43</v>
      </c>
      <c r="E12" s="21">
        <v>6.09</v>
      </c>
      <c r="F12" s="21">
        <v>8.36</v>
      </c>
      <c r="G12" s="21">
        <v>93.9</v>
      </c>
      <c r="H12" s="21">
        <v>0.02</v>
      </c>
      <c r="I12" s="21">
        <v>9.5</v>
      </c>
      <c r="J12" s="21">
        <v>0</v>
      </c>
      <c r="K12" s="21">
        <v>0</v>
      </c>
      <c r="L12" s="21">
        <v>35.15</v>
      </c>
      <c r="M12" s="21">
        <v>20.9</v>
      </c>
      <c r="N12" s="21">
        <v>40.97</v>
      </c>
      <c r="O12" s="21">
        <v>1.33</v>
      </c>
      <c r="P12" s="7">
        <v>52</v>
      </c>
    </row>
    <row r="13" spans="1:16" ht="30" x14ac:dyDescent="0.25">
      <c r="A13" s="5"/>
      <c r="B13" s="85" t="s">
        <v>89</v>
      </c>
      <c r="C13" s="86" t="s">
        <v>83</v>
      </c>
      <c r="D13" s="87">
        <v>2.69</v>
      </c>
      <c r="E13" s="87">
        <v>2.84</v>
      </c>
      <c r="F13" s="87">
        <v>17.14</v>
      </c>
      <c r="G13" s="87">
        <v>104.75</v>
      </c>
      <c r="H13" s="87">
        <v>0.11</v>
      </c>
      <c r="I13" s="87">
        <v>8.25</v>
      </c>
      <c r="J13" s="87">
        <v>0</v>
      </c>
      <c r="K13" s="87">
        <v>0</v>
      </c>
      <c r="L13" s="87">
        <v>24.6</v>
      </c>
      <c r="M13" s="87">
        <v>27</v>
      </c>
      <c r="N13" s="87">
        <v>66.650000000000006</v>
      </c>
      <c r="O13" s="87">
        <v>1.0900000000000001</v>
      </c>
      <c r="P13" s="86" t="s">
        <v>90</v>
      </c>
    </row>
    <row r="14" spans="1:16" x14ac:dyDescent="0.25">
      <c r="A14" s="5"/>
      <c r="B14" s="76" t="s">
        <v>129</v>
      </c>
      <c r="C14" s="77" t="s">
        <v>30</v>
      </c>
      <c r="D14" s="79">
        <v>20.3</v>
      </c>
      <c r="E14" s="79">
        <v>17</v>
      </c>
      <c r="F14" s="79">
        <v>35.69</v>
      </c>
      <c r="G14" s="79">
        <v>377</v>
      </c>
      <c r="H14" s="79">
        <v>0.06</v>
      </c>
      <c r="I14" s="79">
        <v>1.01</v>
      </c>
      <c r="J14" s="79">
        <v>48</v>
      </c>
      <c r="K14" s="78">
        <v>0</v>
      </c>
      <c r="L14" s="81">
        <v>45.1</v>
      </c>
      <c r="M14" s="81">
        <v>47.5</v>
      </c>
      <c r="N14" s="79">
        <v>199.3</v>
      </c>
      <c r="O14" s="79">
        <v>2.19</v>
      </c>
      <c r="P14" s="30"/>
    </row>
    <row r="15" spans="1:16" x14ac:dyDescent="0.25">
      <c r="A15" s="5"/>
      <c r="B15" s="10" t="s">
        <v>104</v>
      </c>
      <c r="C15" s="7">
        <v>90</v>
      </c>
      <c r="D15" s="8">
        <v>7.8</v>
      </c>
      <c r="E15" s="8">
        <v>1.2</v>
      </c>
      <c r="F15" s="8">
        <v>51</v>
      </c>
      <c r="G15" s="8">
        <v>246</v>
      </c>
      <c r="H15" s="8">
        <v>0.09</v>
      </c>
      <c r="I15" s="8">
        <v>0</v>
      </c>
      <c r="J15" s="8">
        <v>0</v>
      </c>
      <c r="K15" s="8">
        <v>0.9</v>
      </c>
      <c r="L15" s="8">
        <v>13.8</v>
      </c>
      <c r="M15" s="8">
        <v>19.8</v>
      </c>
      <c r="N15" s="8">
        <v>52.2</v>
      </c>
      <c r="O15" s="8">
        <v>0.66</v>
      </c>
      <c r="P15" s="7"/>
    </row>
    <row r="16" spans="1:16" x14ac:dyDescent="0.25">
      <c r="A16" s="5"/>
      <c r="B16" s="6" t="s">
        <v>45</v>
      </c>
      <c r="C16" s="7">
        <v>200</v>
      </c>
      <c r="D16" s="21">
        <v>0.6</v>
      </c>
      <c r="E16" s="21">
        <v>0</v>
      </c>
      <c r="F16" s="21">
        <v>32.200000000000003</v>
      </c>
      <c r="G16" s="21">
        <v>132</v>
      </c>
      <c r="H16" s="21">
        <v>0.01</v>
      </c>
      <c r="I16" s="21">
        <v>1.08</v>
      </c>
      <c r="J16" s="21">
        <v>0</v>
      </c>
      <c r="K16" s="21">
        <v>0</v>
      </c>
      <c r="L16" s="21">
        <v>6.4</v>
      </c>
      <c r="M16" s="21">
        <v>0</v>
      </c>
      <c r="N16" s="21">
        <v>3.6</v>
      </c>
      <c r="O16" s="21">
        <v>0.18</v>
      </c>
      <c r="P16" s="53">
        <v>349</v>
      </c>
    </row>
    <row r="17" spans="1:16" x14ac:dyDescent="0.25">
      <c r="A17" s="5"/>
      <c r="B17" s="5" t="s">
        <v>24</v>
      </c>
      <c r="C17" s="39"/>
      <c r="D17" s="17">
        <f>SUM(D12:D16)</f>
        <v>32.82</v>
      </c>
      <c r="E17" s="17">
        <f>SUM(E12:E16)</f>
        <v>27.13</v>
      </c>
      <c r="F17" s="17">
        <f>SUM(F12:F16)</f>
        <v>144.38999999999999</v>
      </c>
      <c r="G17" s="52">
        <f>SUM(G12:G16)</f>
        <v>953.65</v>
      </c>
      <c r="H17" s="52">
        <f t="shared" ref="H17:O17" si="1">SUM(H12:H16)</f>
        <v>0.29000000000000004</v>
      </c>
      <c r="I17" s="52">
        <f t="shared" si="1"/>
        <v>19.840000000000003</v>
      </c>
      <c r="J17" s="52">
        <f t="shared" si="1"/>
        <v>48</v>
      </c>
      <c r="K17" s="52">
        <f t="shared" si="1"/>
        <v>0.9</v>
      </c>
      <c r="L17" s="52">
        <f t="shared" si="1"/>
        <v>125.05</v>
      </c>
      <c r="M17" s="52">
        <f t="shared" si="1"/>
        <v>115.2</v>
      </c>
      <c r="N17" s="52">
        <f t="shared" si="1"/>
        <v>362.72</v>
      </c>
      <c r="O17" s="52">
        <f t="shared" si="1"/>
        <v>5.4499999999999993</v>
      </c>
      <c r="P17" s="38"/>
    </row>
    <row r="18" spans="1:16" x14ac:dyDescent="0.25">
      <c r="A18" s="5"/>
      <c r="B18" s="5" t="s">
        <v>31</v>
      </c>
      <c r="C18" s="39"/>
      <c r="D18" s="17">
        <f>D10+D17</f>
        <v>54.089999999999996</v>
      </c>
      <c r="E18" s="17">
        <f>E10+E17</f>
        <v>55.209999999999994</v>
      </c>
      <c r="F18" s="17">
        <f>F10+F17</f>
        <v>236.40999999999997</v>
      </c>
      <c r="G18" s="17">
        <f>G10+G17</f>
        <v>1626.25</v>
      </c>
      <c r="H18" s="17">
        <f t="shared" ref="H18:O18" si="2">H10+H17</f>
        <v>0.48000000000000004</v>
      </c>
      <c r="I18" s="17">
        <f t="shared" si="2"/>
        <v>32.440000000000005</v>
      </c>
      <c r="J18" s="17">
        <f t="shared" si="2"/>
        <v>87</v>
      </c>
      <c r="K18" s="17">
        <f t="shared" si="2"/>
        <v>1.1000000000000001</v>
      </c>
      <c r="L18" s="17">
        <f t="shared" si="2"/>
        <v>355.95</v>
      </c>
      <c r="M18" s="17">
        <f t="shared" si="2"/>
        <v>180.60000000000002</v>
      </c>
      <c r="N18" s="17">
        <f t="shared" si="2"/>
        <v>682.12</v>
      </c>
      <c r="O18" s="17">
        <f t="shared" si="2"/>
        <v>10.09</v>
      </c>
      <c r="P18" s="38"/>
    </row>
  </sheetData>
  <mergeCells count="11">
    <mergeCell ref="G2:G3"/>
    <mergeCell ref="H2:K2"/>
    <mergeCell ref="L2:O2"/>
    <mergeCell ref="P2:P3"/>
    <mergeCell ref="B4:P4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Q16" sqref="Q16"/>
    </sheetView>
  </sheetViews>
  <sheetFormatPr defaultRowHeight="15" x14ac:dyDescent="0.25"/>
  <cols>
    <col min="2" max="2" width="37.7109375" customWidth="1"/>
  </cols>
  <sheetData>
    <row r="1" spans="1:16" ht="18.75" x14ac:dyDescent="0.3">
      <c r="B1" s="31" t="s">
        <v>134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5">
      <c r="A3" s="98" t="s">
        <v>0</v>
      </c>
      <c r="B3" s="96" t="s">
        <v>1</v>
      </c>
      <c r="C3" s="96" t="s">
        <v>2</v>
      </c>
      <c r="D3" s="98" t="s">
        <v>3</v>
      </c>
      <c r="E3" s="98" t="s">
        <v>4</v>
      </c>
      <c r="F3" s="96" t="s">
        <v>5</v>
      </c>
      <c r="G3" s="96" t="s">
        <v>6</v>
      </c>
      <c r="H3" s="97" t="s">
        <v>7</v>
      </c>
      <c r="I3" s="97"/>
      <c r="J3" s="97"/>
      <c r="K3" s="97"/>
      <c r="L3" s="97" t="s">
        <v>8</v>
      </c>
      <c r="M3" s="97"/>
      <c r="N3" s="97"/>
      <c r="O3" s="97"/>
      <c r="P3" s="96" t="s">
        <v>9</v>
      </c>
    </row>
    <row r="4" spans="1:16" x14ac:dyDescent="0.25">
      <c r="A4" s="98"/>
      <c r="B4" s="96"/>
      <c r="C4" s="96"/>
      <c r="D4" s="98"/>
      <c r="E4" s="98"/>
      <c r="F4" s="96"/>
      <c r="G4" s="96"/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96"/>
    </row>
    <row r="5" spans="1:16" x14ac:dyDescent="0.25">
      <c r="A5" s="3" t="s">
        <v>82</v>
      </c>
      <c r="B5" s="4" t="s">
        <v>19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3"/>
      <c r="B6" s="5" t="s">
        <v>20</v>
      </c>
      <c r="C6" s="62">
        <v>80</v>
      </c>
      <c r="D6" s="62">
        <v>1.2</v>
      </c>
      <c r="E6" s="62">
        <v>5.4</v>
      </c>
      <c r="F6" s="62">
        <v>5.0999999999999996</v>
      </c>
      <c r="G6" s="62">
        <v>73.2</v>
      </c>
      <c r="H6" s="62">
        <v>0.01</v>
      </c>
      <c r="I6" s="62">
        <v>4.2</v>
      </c>
      <c r="J6" s="62">
        <v>0</v>
      </c>
      <c r="K6" s="62">
        <v>0</v>
      </c>
      <c r="L6" s="62">
        <v>24.6</v>
      </c>
      <c r="M6" s="62">
        <v>9</v>
      </c>
      <c r="N6" s="62">
        <v>22</v>
      </c>
      <c r="O6" s="62">
        <v>0.42</v>
      </c>
      <c r="P6" s="62">
        <v>50</v>
      </c>
    </row>
    <row r="7" spans="1:16" x14ac:dyDescent="0.25">
      <c r="A7" s="5"/>
      <c r="B7" s="6" t="s">
        <v>126</v>
      </c>
      <c r="C7" s="7" t="s">
        <v>127</v>
      </c>
      <c r="D7" s="8">
        <v>5.0999999999999996</v>
      </c>
      <c r="E7" s="8">
        <v>4.5999999999999996</v>
      </c>
      <c r="F7" s="8">
        <v>0.3</v>
      </c>
      <c r="G7" s="8">
        <v>63</v>
      </c>
      <c r="H7" s="8">
        <v>0.03</v>
      </c>
      <c r="I7" s="8">
        <v>0</v>
      </c>
      <c r="J7" s="8">
        <v>0.1</v>
      </c>
      <c r="K7" s="8">
        <v>0</v>
      </c>
      <c r="L7" s="8">
        <v>22</v>
      </c>
      <c r="M7" s="8">
        <v>4.8</v>
      </c>
      <c r="N7" s="8">
        <v>76.8</v>
      </c>
      <c r="O7" s="9" t="s">
        <v>21</v>
      </c>
      <c r="P7" s="8">
        <v>209</v>
      </c>
    </row>
    <row r="8" spans="1:16" x14ac:dyDescent="0.25">
      <c r="A8" s="5"/>
      <c r="B8" s="10" t="s">
        <v>22</v>
      </c>
      <c r="C8" s="7">
        <v>200</v>
      </c>
      <c r="D8" s="7">
        <v>4.25</v>
      </c>
      <c r="E8" s="8">
        <v>4.8</v>
      </c>
      <c r="F8" s="8">
        <v>8</v>
      </c>
      <c r="G8" s="8">
        <v>92</v>
      </c>
      <c r="H8" s="8">
        <v>0.06</v>
      </c>
      <c r="I8" s="8">
        <v>2.4</v>
      </c>
      <c r="J8" s="8">
        <v>31</v>
      </c>
      <c r="K8" s="8">
        <v>0</v>
      </c>
      <c r="L8" s="11">
        <v>200</v>
      </c>
      <c r="M8" s="11">
        <v>25</v>
      </c>
      <c r="N8" s="11">
        <v>153</v>
      </c>
      <c r="O8" s="8">
        <v>0.16</v>
      </c>
      <c r="P8" s="7">
        <v>385</v>
      </c>
    </row>
    <row r="9" spans="1:16" x14ac:dyDescent="0.25">
      <c r="A9" s="5"/>
      <c r="B9" s="10" t="s">
        <v>103</v>
      </c>
      <c r="C9" s="7">
        <v>50</v>
      </c>
      <c r="D9" s="8">
        <v>3.9</v>
      </c>
      <c r="E9" s="8">
        <v>3.06</v>
      </c>
      <c r="F9" s="8">
        <v>23.9</v>
      </c>
      <c r="G9" s="8">
        <v>139</v>
      </c>
      <c r="H9" s="8">
        <v>7.0000000000000007E-2</v>
      </c>
      <c r="I9" s="8">
        <v>0</v>
      </c>
      <c r="J9" s="8">
        <v>3</v>
      </c>
      <c r="K9" s="8">
        <v>0</v>
      </c>
      <c r="L9" s="8">
        <v>11.3</v>
      </c>
      <c r="M9" s="8">
        <v>15.2</v>
      </c>
      <c r="N9" s="8">
        <v>39.200000000000003</v>
      </c>
      <c r="O9" s="8">
        <v>0.73</v>
      </c>
      <c r="P9" s="7">
        <v>429</v>
      </c>
    </row>
    <row r="10" spans="1:16" s="74" customFormat="1" x14ac:dyDescent="0.25">
      <c r="A10" s="75"/>
      <c r="B10" s="82" t="s">
        <v>23</v>
      </c>
      <c r="C10" s="83">
        <v>200</v>
      </c>
      <c r="D10" s="84">
        <v>0.4</v>
      </c>
      <c r="E10" s="84">
        <v>0.4</v>
      </c>
      <c r="F10" s="84">
        <v>9.8000000000000007</v>
      </c>
      <c r="G10" s="84">
        <v>47</v>
      </c>
      <c r="H10" s="84">
        <v>0.03</v>
      </c>
      <c r="I10" s="84">
        <v>10</v>
      </c>
      <c r="J10" s="84">
        <v>5</v>
      </c>
      <c r="K10" s="84">
        <v>0.2</v>
      </c>
      <c r="L10" s="84">
        <v>0</v>
      </c>
      <c r="M10" s="84">
        <v>9</v>
      </c>
      <c r="N10" s="84">
        <v>0</v>
      </c>
      <c r="O10" s="84">
        <v>2.2000000000000002</v>
      </c>
      <c r="P10" s="80"/>
    </row>
    <row r="11" spans="1:16" x14ac:dyDescent="0.25">
      <c r="A11" s="5"/>
      <c r="B11" s="19" t="s">
        <v>36</v>
      </c>
      <c r="C11" s="7">
        <v>10</v>
      </c>
      <c r="D11" s="8">
        <v>0</v>
      </c>
      <c r="E11" s="8">
        <v>0</v>
      </c>
      <c r="F11" s="8">
        <v>8.1</v>
      </c>
      <c r="G11" s="8">
        <v>32.4</v>
      </c>
      <c r="H11" s="8">
        <v>0</v>
      </c>
      <c r="I11" s="8">
        <v>0.2</v>
      </c>
      <c r="J11" s="8">
        <v>0</v>
      </c>
      <c r="K11" s="8">
        <v>0</v>
      </c>
      <c r="L11" s="8">
        <v>0.4</v>
      </c>
      <c r="M11" s="8">
        <v>0.2</v>
      </c>
      <c r="N11" s="8">
        <v>0</v>
      </c>
      <c r="O11" s="8">
        <v>0.11</v>
      </c>
      <c r="P11" s="7">
        <v>338</v>
      </c>
    </row>
    <row r="12" spans="1:16" x14ac:dyDescent="0.25">
      <c r="A12" s="13"/>
      <c r="B12" s="13" t="s">
        <v>24</v>
      </c>
      <c r="C12" s="5"/>
      <c r="D12" s="14">
        <f t="shared" ref="D12:O12" si="0">SUM(D6:D11)</f>
        <v>14.850000000000001</v>
      </c>
      <c r="E12" s="15">
        <f t="shared" si="0"/>
        <v>18.259999999999998</v>
      </c>
      <c r="F12" s="14">
        <f t="shared" si="0"/>
        <v>55.199999999999996</v>
      </c>
      <c r="G12" s="14">
        <f t="shared" si="0"/>
        <v>446.59999999999997</v>
      </c>
      <c r="H12" s="15">
        <f t="shared" si="0"/>
        <v>0.2</v>
      </c>
      <c r="I12" s="15">
        <f t="shared" si="0"/>
        <v>16.8</v>
      </c>
      <c r="J12" s="15">
        <f t="shared" si="0"/>
        <v>39.1</v>
      </c>
      <c r="K12" s="16">
        <f t="shared" si="0"/>
        <v>0.2</v>
      </c>
      <c r="L12" s="14">
        <f t="shared" si="0"/>
        <v>258.29999999999995</v>
      </c>
      <c r="M12" s="14">
        <f t="shared" si="0"/>
        <v>63.2</v>
      </c>
      <c r="N12" s="17">
        <f t="shared" si="0"/>
        <v>291</v>
      </c>
      <c r="O12" s="14">
        <f t="shared" si="0"/>
        <v>3.62</v>
      </c>
      <c r="P12" s="18" t="s">
        <v>25</v>
      </c>
    </row>
    <row r="13" spans="1:16" x14ac:dyDescent="0.25">
      <c r="A13" s="5"/>
      <c r="B13" s="4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5"/>
      <c r="B14" s="90" t="s">
        <v>130</v>
      </c>
      <c r="C14" s="89">
        <v>100</v>
      </c>
      <c r="D14" s="87">
        <v>1.43</v>
      </c>
      <c r="E14" s="87">
        <v>6.09</v>
      </c>
      <c r="F14" s="87">
        <v>8.36</v>
      </c>
      <c r="G14" s="87">
        <v>93.9</v>
      </c>
      <c r="H14" s="87">
        <v>0.02</v>
      </c>
      <c r="I14" s="87">
        <v>9.5</v>
      </c>
      <c r="J14" s="87">
        <v>0</v>
      </c>
      <c r="K14" s="87">
        <v>0</v>
      </c>
      <c r="L14" s="87">
        <v>35.15</v>
      </c>
      <c r="M14" s="87">
        <v>20.9</v>
      </c>
      <c r="N14" s="87">
        <v>40.97</v>
      </c>
      <c r="O14" s="87">
        <v>1.33</v>
      </c>
      <c r="P14" s="89">
        <v>52</v>
      </c>
    </row>
    <row r="15" spans="1:16" x14ac:dyDescent="0.25">
      <c r="A15" s="5"/>
      <c r="B15" s="6" t="s">
        <v>85</v>
      </c>
      <c r="C15" s="9" t="s">
        <v>83</v>
      </c>
      <c r="D15" s="21">
        <v>5.49</v>
      </c>
      <c r="E15" s="21">
        <v>5.28</v>
      </c>
      <c r="F15" s="21">
        <v>16.329999999999998</v>
      </c>
      <c r="G15" s="21">
        <v>134.75</v>
      </c>
      <c r="H15" s="21">
        <v>0.23</v>
      </c>
      <c r="I15" s="21">
        <v>5.81</v>
      </c>
      <c r="J15" s="21">
        <v>0</v>
      </c>
      <c r="K15" s="21">
        <v>0</v>
      </c>
      <c r="L15" s="21">
        <v>38.08</v>
      </c>
      <c r="M15" s="21">
        <v>35.299999999999997</v>
      </c>
      <c r="N15" s="21">
        <v>87.18</v>
      </c>
      <c r="O15" s="21">
        <v>2.0299999999999998</v>
      </c>
      <c r="P15" s="9" t="s">
        <v>84</v>
      </c>
    </row>
    <row r="16" spans="1:16" ht="29.25" customHeight="1" x14ac:dyDescent="0.25">
      <c r="A16" s="5"/>
      <c r="B16" s="6" t="s">
        <v>73</v>
      </c>
      <c r="C16" s="37" t="s">
        <v>74</v>
      </c>
      <c r="D16" s="21">
        <v>13.87</v>
      </c>
      <c r="E16" s="21">
        <v>7.85</v>
      </c>
      <c r="F16" s="21">
        <v>6.53</v>
      </c>
      <c r="G16" s="21">
        <v>150</v>
      </c>
      <c r="H16" s="21">
        <v>0.1</v>
      </c>
      <c r="I16" s="21">
        <v>3.35</v>
      </c>
      <c r="J16" s="21">
        <v>0.01</v>
      </c>
      <c r="K16" s="21">
        <v>0</v>
      </c>
      <c r="L16" s="21">
        <v>52.11</v>
      </c>
      <c r="M16" s="21">
        <v>59.77</v>
      </c>
      <c r="N16" s="21">
        <v>238.46</v>
      </c>
      <c r="O16" s="21">
        <v>0.96</v>
      </c>
      <c r="P16" s="7">
        <v>229</v>
      </c>
    </row>
    <row r="17" spans="1:16" x14ac:dyDescent="0.25">
      <c r="A17" s="5"/>
      <c r="B17" s="6" t="s">
        <v>63</v>
      </c>
      <c r="C17" s="9" t="s">
        <v>43</v>
      </c>
      <c r="D17" s="21">
        <v>5.75</v>
      </c>
      <c r="E17" s="21">
        <v>4.0599999999999996</v>
      </c>
      <c r="F17" s="21">
        <v>25.76</v>
      </c>
      <c r="G17" s="21">
        <v>162.5</v>
      </c>
      <c r="H17" s="21">
        <v>7.0000000000000007E-2</v>
      </c>
      <c r="I17" s="21">
        <v>0</v>
      </c>
      <c r="J17" s="21">
        <v>0.77</v>
      </c>
      <c r="K17" s="21">
        <v>1.71</v>
      </c>
      <c r="L17" s="21">
        <v>9.8000000000000007</v>
      </c>
      <c r="M17" s="21">
        <v>0.95</v>
      </c>
      <c r="N17" s="21">
        <v>14.77</v>
      </c>
      <c r="O17" s="21">
        <v>0.8</v>
      </c>
      <c r="P17" s="9" t="s">
        <v>64</v>
      </c>
    </row>
    <row r="18" spans="1:16" x14ac:dyDescent="0.25">
      <c r="A18" s="5"/>
      <c r="B18" s="10" t="s">
        <v>104</v>
      </c>
      <c r="C18" s="7">
        <v>90</v>
      </c>
      <c r="D18" s="8">
        <v>7.8</v>
      </c>
      <c r="E18" s="8">
        <v>1.2</v>
      </c>
      <c r="F18" s="8">
        <v>51</v>
      </c>
      <c r="G18" s="8">
        <v>246</v>
      </c>
      <c r="H18" s="8">
        <v>0.09</v>
      </c>
      <c r="I18" s="8">
        <v>0</v>
      </c>
      <c r="J18" s="8">
        <v>0</v>
      </c>
      <c r="K18" s="8">
        <v>0.9</v>
      </c>
      <c r="L18" s="8">
        <v>13.8</v>
      </c>
      <c r="M18" s="8">
        <v>19.8</v>
      </c>
      <c r="N18" s="8">
        <v>52.2</v>
      </c>
      <c r="O18" s="8">
        <v>0.66</v>
      </c>
      <c r="P18" s="7"/>
    </row>
    <row r="19" spans="1:16" x14ac:dyDescent="0.25">
      <c r="A19" s="5"/>
      <c r="B19" s="6" t="s">
        <v>75</v>
      </c>
      <c r="C19" s="89">
        <v>200</v>
      </c>
      <c r="D19" s="89">
        <v>0.73</v>
      </c>
      <c r="E19" s="88">
        <v>0</v>
      </c>
      <c r="F19" s="88">
        <v>15.2</v>
      </c>
      <c r="G19" s="88">
        <v>61.32</v>
      </c>
      <c r="H19" s="88">
        <v>0</v>
      </c>
      <c r="I19" s="88">
        <v>2.83</v>
      </c>
      <c r="J19" s="88">
        <v>0</v>
      </c>
      <c r="K19" s="88">
        <v>0</v>
      </c>
      <c r="L19" s="91">
        <v>14.2</v>
      </c>
      <c r="M19" s="91">
        <v>2.4</v>
      </c>
      <c r="N19" s="91">
        <v>4.4000000000000004</v>
      </c>
      <c r="O19" s="88">
        <v>0.36</v>
      </c>
      <c r="P19" s="89">
        <v>377</v>
      </c>
    </row>
    <row r="20" spans="1:16" x14ac:dyDescent="0.25">
      <c r="A20" s="5"/>
      <c r="B20" s="5" t="s">
        <v>24</v>
      </c>
      <c r="C20" s="5"/>
      <c r="D20" s="14">
        <f>SUM(D14:D19)</f>
        <v>35.069999999999993</v>
      </c>
      <c r="E20" s="14">
        <f>SUM(E14:E19)</f>
        <v>24.479999999999997</v>
      </c>
      <c r="F20" s="14">
        <f>SUM(F14:F19)</f>
        <v>123.18</v>
      </c>
      <c r="G20" s="14">
        <f>SUM(G14:G19)</f>
        <v>848.47</v>
      </c>
      <c r="H20" s="14">
        <f t="shared" ref="H20:O20" si="1">SUM(H14:H19)</f>
        <v>0.51</v>
      </c>
      <c r="I20" s="14">
        <f t="shared" si="1"/>
        <v>21.490000000000002</v>
      </c>
      <c r="J20" s="14">
        <f t="shared" si="1"/>
        <v>0.78</v>
      </c>
      <c r="K20" s="14">
        <f t="shared" si="1"/>
        <v>2.61</v>
      </c>
      <c r="L20" s="14">
        <f t="shared" si="1"/>
        <v>163.13999999999999</v>
      </c>
      <c r="M20" s="14">
        <f t="shared" si="1"/>
        <v>139.12</v>
      </c>
      <c r="N20" s="14">
        <f t="shared" si="1"/>
        <v>437.97999999999996</v>
      </c>
      <c r="O20" s="14">
        <f t="shared" si="1"/>
        <v>6.1400000000000006</v>
      </c>
      <c r="P20" s="7"/>
    </row>
    <row r="21" spans="1:16" x14ac:dyDescent="0.25">
      <c r="A21" s="5"/>
      <c r="B21" s="5" t="s">
        <v>31</v>
      </c>
      <c r="C21" s="5"/>
      <c r="D21" s="14">
        <f>D12+D20</f>
        <v>49.919999999999995</v>
      </c>
      <c r="E21" s="14">
        <f>E12+E20</f>
        <v>42.739999999999995</v>
      </c>
      <c r="F21" s="14">
        <f>F12+F20</f>
        <v>178.38</v>
      </c>
      <c r="G21" s="14">
        <f>G12+G20</f>
        <v>1295.07</v>
      </c>
      <c r="H21" s="14">
        <f t="shared" ref="H21:O21" si="2">H12+H20</f>
        <v>0.71</v>
      </c>
      <c r="I21" s="14">
        <f t="shared" si="2"/>
        <v>38.290000000000006</v>
      </c>
      <c r="J21" s="14">
        <f t="shared" si="2"/>
        <v>39.880000000000003</v>
      </c>
      <c r="K21" s="14">
        <f t="shared" si="2"/>
        <v>2.81</v>
      </c>
      <c r="L21" s="14">
        <f t="shared" si="2"/>
        <v>421.43999999999994</v>
      </c>
      <c r="M21" s="14">
        <f t="shared" si="2"/>
        <v>202.32</v>
      </c>
      <c r="N21" s="14">
        <f t="shared" si="2"/>
        <v>728.98</v>
      </c>
      <c r="O21" s="14">
        <f t="shared" si="2"/>
        <v>9.7600000000000016</v>
      </c>
      <c r="P21" s="5"/>
    </row>
  </sheetData>
  <mergeCells count="10">
    <mergeCell ref="G3:G4"/>
    <mergeCell ref="H3:K3"/>
    <mergeCell ref="L3:O3"/>
    <mergeCell ref="P3:P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workbookViewId="0">
      <selection activeCell="B15" sqref="B15:P15"/>
    </sheetView>
  </sheetViews>
  <sheetFormatPr defaultRowHeight="15" x14ac:dyDescent="0.25"/>
  <cols>
    <col min="2" max="2" width="27.28515625" customWidth="1"/>
  </cols>
  <sheetData>
    <row r="2" spans="1:16" ht="18.75" x14ac:dyDescent="0.3">
      <c r="B2" s="31" t="s">
        <v>134</v>
      </c>
    </row>
    <row r="4" spans="1:16" x14ac:dyDescent="0.25">
      <c r="A4" s="99" t="s">
        <v>0</v>
      </c>
      <c r="B4" s="101" t="s">
        <v>1</v>
      </c>
      <c r="C4" s="101" t="s">
        <v>2</v>
      </c>
      <c r="D4" s="99" t="s">
        <v>3</v>
      </c>
      <c r="E4" s="99" t="s">
        <v>4</v>
      </c>
      <c r="F4" s="101" t="s">
        <v>5</v>
      </c>
      <c r="G4" s="101" t="s">
        <v>6</v>
      </c>
      <c r="H4" s="103" t="s">
        <v>7</v>
      </c>
      <c r="I4" s="104"/>
      <c r="J4" s="104"/>
      <c r="K4" s="105"/>
      <c r="L4" s="103" t="s">
        <v>8</v>
      </c>
      <c r="M4" s="104"/>
      <c r="N4" s="104"/>
      <c r="O4" s="105"/>
      <c r="P4" s="101" t="s">
        <v>9</v>
      </c>
    </row>
    <row r="5" spans="1:16" x14ac:dyDescent="0.25">
      <c r="A5" s="100"/>
      <c r="B5" s="102"/>
      <c r="C5" s="102"/>
      <c r="D5" s="100"/>
      <c r="E5" s="100"/>
      <c r="F5" s="102"/>
      <c r="G5" s="102"/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102"/>
    </row>
    <row r="6" spans="1:16" x14ac:dyDescent="0.25">
      <c r="A6" s="32" t="s">
        <v>139</v>
      </c>
      <c r="B6" s="106" t="s">
        <v>19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1:16" ht="30" x14ac:dyDescent="0.25">
      <c r="A7" s="5"/>
      <c r="B7" s="90" t="s">
        <v>60</v>
      </c>
      <c r="C7" s="89" t="s">
        <v>61</v>
      </c>
      <c r="D7" s="87">
        <v>18.559999999999999</v>
      </c>
      <c r="E7" s="87">
        <v>12</v>
      </c>
      <c r="F7" s="87">
        <v>24.6</v>
      </c>
      <c r="G7" s="88">
        <v>281</v>
      </c>
      <c r="H7" s="87">
        <v>0.06</v>
      </c>
      <c r="I7" s="87">
        <v>0.5</v>
      </c>
      <c r="J7" s="87">
        <v>0.2</v>
      </c>
      <c r="K7" s="87">
        <v>0</v>
      </c>
      <c r="L7" s="87">
        <v>150.9</v>
      </c>
      <c r="M7" s="87">
        <v>32.6</v>
      </c>
      <c r="N7" s="87">
        <v>229.9</v>
      </c>
      <c r="O7" s="87">
        <v>0.6</v>
      </c>
      <c r="P7" s="89">
        <v>223</v>
      </c>
    </row>
    <row r="8" spans="1:16" x14ac:dyDescent="0.25">
      <c r="A8" s="5"/>
      <c r="B8" s="19" t="s">
        <v>22</v>
      </c>
      <c r="C8" s="7">
        <v>200</v>
      </c>
      <c r="D8" s="7">
        <v>4.25</v>
      </c>
      <c r="E8" s="8">
        <v>4.8</v>
      </c>
      <c r="F8" s="8">
        <v>8</v>
      </c>
      <c r="G8" s="8">
        <v>92</v>
      </c>
      <c r="H8" s="8">
        <v>0.06</v>
      </c>
      <c r="I8" s="8">
        <v>2.4</v>
      </c>
      <c r="J8" s="8">
        <v>31</v>
      </c>
      <c r="K8" s="8">
        <v>0</v>
      </c>
      <c r="L8" s="11">
        <v>200</v>
      </c>
      <c r="M8" s="11">
        <v>25</v>
      </c>
      <c r="N8" s="11">
        <v>153</v>
      </c>
      <c r="O8" s="8">
        <v>0.16</v>
      </c>
      <c r="P8" s="7">
        <v>385</v>
      </c>
    </row>
    <row r="9" spans="1:16" x14ac:dyDescent="0.25">
      <c r="A9" s="5"/>
      <c r="B9" s="48" t="s">
        <v>103</v>
      </c>
      <c r="C9" s="7">
        <v>50</v>
      </c>
      <c r="D9" s="8">
        <v>3.9</v>
      </c>
      <c r="E9" s="8">
        <v>3.06</v>
      </c>
      <c r="F9" s="8">
        <v>23.9</v>
      </c>
      <c r="G9" s="8">
        <v>139</v>
      </c>
      <c r="H9" s="8">
        <v>7.0000000000000007E-2</v>
      </c>
      <c r="I9" s="8">
        <v>0</v>
      </c>
      <c r="J9" s="8">
        <v>3</v>
      </c>
      <c r="K9" s="8">
        <v>0</v>
      </c>
      <c r="L9" s="8">
        <v>11.3</v>
      </c>
      <c r="M9" s="8">
        <v>15.2</v>
      </c>
      <c r="N9" s="8">
        <v>39.200000000000003</v>
      </c>
      <c r="O9" s="8">
        <v>0.73</v>
      </c>
      <c r="P9" s="7">
        <v>429</v>
      </c>
    </row>
    <row r="10" spans="1:16" x14ac:dyDescent="0.25">
      <c r="A10" s="5"/>
      <c r="B10" s="27" t="s">
        <v>23</v>
      </c>
      <c r="C10" s="61">
        <v>150</v>
      </c>
      <c r="D10" s="8">
        <v>0.4</v>
      </c>
      <c r="E10" s="8">
        <v>9.8000000000000007</v>
      </c>
      <c r="F10" s="8">
        <v>47</v>
      </c>
      <c r="G10" s="8">
        <v>0.03</v>
      </c>
      <c r="H10" s="8">
        <v>10</v>
      </c>
      <c r="I10" s="8">
        <v>0</v>
      </c>
      <c r="J10" s="8">
        <v>0</v>
      </c>
      <c r="K10" s="8">
        <v>10</v>
      </c>
      <c r="L10" s="8">
        <v>0</v>
      </c>
      <c r="M10" s="8">
        <v>75.8</v>
      </c>
      <c r="N10" s="8">
        <v>2.2000000000000002</v>
      </c>
      <c r="O10" s="7">
        <v>338</v>
      </c>
    </row>
    <row r="11" spans="1:16" x14ac:dyDescent="0.25">
      <c r="A11" s="5"/>
      <c r="B11" s="19" t="s">
        <v>36</v>
      </c>
      <c r="C11" s="7">
        <v>10</v>
      </c>
      <c r="D11" s="8">
        <v>0</v>
      </c>
      <c r="E11" s="8">
        <v>8.1</v>
      </c>
      <c r="F11" s="8">
        <v>32.4</v>
      </c>
      <c r="G11" s="8">
        <v>0</v>
      </c>
      <c r="H11" s="8">
        <v>0.2</v>
      </c>
      <c r="I11" s="8">
        <v>0</v>
      </c>
      <c r="J11" s="8">
        <v>0</v>
      </c>
      <c r="K11" s="8">
        <v>0.4</v>
      </c>
      <c r="L11" s="8">
        <v>0.2</v>
      </c>
      <c r="M11" s="8">
        <v>0</v>
      </c>
      <c r="N11" s="8">
        <v>0.11</v>
      </c>
      <c r="O11" s="7">
        <v>338</v>
      </c>
    </row>
    <row r="12" spans="1:16" x14ac:dyDescent="0.25">
      <c r="A12" s="13"/>
      <c r="B12" s="13" t="s">
        <v>24</v>
      </c>
      <c r="C12" s="39" t="s">
        <v>25</v>
      </c>
      <c r="D12" s="17">
        <f t="shared" ref="D12:O12" si="0">SUM(D7:D11)</f>
        <v>27.109999999999996</v>
      </c>
      <c r="E12" s="17">
        <f t="shared" si="0"/>
        <v>37.76</v>
      </c>
      <c r="F12" s="17">
        <f t="shared" si="0"/>
        <v>135.9</v>
      </c>
      <c r="G12" s="17">
        <f t="shared" si="0"/>
        <v>512.03</v>
      </c>
      <c r="H12" s="17">
        <f t="shared" si="0"/>
        <v>10.389999999999999</v>
      </c>
      <c r="I12" s="17">
        <f t="shared" si="0"/>
        <v>2.9</v>
      </c>
      <c r="J12" s="17">
        <f t="shared" si="0"/>
        <v>34.200000000000003</v>
      </c>
      <c r="K12" s="17">
        <f t="shared" si="0"/>
        <v>10.4</v>
      </c>
      <c r="L12" s="17">
        <f t="shared" si="0"/>
        <v>362.4</v>
      </c>
      <c r="M12" s="17">
        <f t="shared" si="0"/>
        <v>148.6</v>
      </c>
      <c r="N12" s="17">
        <f t="shared" si="0"/>
        <v>424.40999999999997</v>
      </c>
      <c r="O12" s="17">
        <f t="shared" si="0"/>
        <v>677.49</v>
      </c>
      <c r="P12" s="49"/>
    </row>
    <row r="13" spans="1:16" x14ac:dyDescent="0.25">
      <c r="A13" s="5"/>
      <c r="B13" s="41" t="s">
        <v>26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6" x14ac:dyDescent="0.25">
      <c r="A14" s="5"/>
      <c r="B14" s="19" t="s">
        <v>50</v>
      </c>
      <c r="C14" s="7">
        <v>50</v>
      </c>
      <c r="D14" s="21">
        <v>1</v>
      </c>
      <c r="E14" s="21">
        <v>0.4</v>
      </c>
      <c r="F14" s="21">
        <v>2.2999999999999998</v>
      </c>
      <c r="G14" s="21">
        <v>21</v>
      </c>
      <c r="H14" s="21">
        <v>0</v>
      </c>
      <c r="I14" s="21">
        <v>5</v>
      </c>
      <c r="J14" s="21">
        <v>0</v>
      </c>
      <c r="K14" s="21">
        <v>0</v>
      </c>
      <c r="L14" s="21">
        <v>11.5</v>
      </c>
      <c r="M14" s="21">
        <v>7</v>
      </c>
      <c r="N14" s="21">
        <v>0</v>
      </c>
      <c r="O14" s="21">
        <v>0.3</v>
      </c>
      <c r="P14" s="7">
        <v>71</v>
      </c>
    </row>
    <row r="15" spans="1:16" x14ac:dyDescent="0.25">
      <c r="A15" s="5"/>
      <c r="B15" s="10" t="s">
        <v>27</v>
      </c>
      <c r="C15" s="89">
        <v>250</v>
      </c>
      <c r="D15" s="88">
        <v>5.49</v>
      </c>
      <c r="E15" s="88">
        <v>5.28</v>
      </c>
      <c r="F15" s="88">
        <v>16.329999999999998</v>
      </c>
      <c r="G15" s="88">
        <v>174.75</v>
      </c>
      <c r="H15" s="88">
        <v>0.23</v>
      </c>
      <c r="I15" s="88">
        <v>5.81</v>
      </c>
      <c r="J15" s="88">
        <v>0</v>
      </c>
      <c r="K15" s="20">
        <v>0</v>
      </c>
      <c r="L15" s="88">
        <v>38.08</v>
      </c>
      <c r="M15" s="88">
        <v>35.299999999999997</v>
      </c>
      <c r="N15" s="88">
        <v>87.18</v>
      </c>
      <c r="O15" s="88">
        <v>2.0299999999999998</v>
      </c>
      <c r="P15" s="89">
        <v>102</v>
      </c>
    </row>
    <row r="16" spans="1:16" x14ac:dyDescent="0.25">
      <c r="A16" s="5"/>
      <c r="B16" s="85" t="s">
        <v>131</v>
      </c>
      <c r="C16" s="86" t="s">
        <v>132</v>
      </c>
      <c r="D16" s="87">
        <v>12.5</v>
      </c>
      <c r="E16" s="87">
        <v>14</v>
      </c>
      <c r="F16" s="87">
        <v>13</v>
      </c>
      <c r="G16" s="87">
        <v>228</v>
      </c>
      <c r="H16" s="87">
        <v>0.13</v>
      </c>
      <c r="I16" s="87">
        <v>5.61</v>
      </c>
      <c r="J16" s="87">
        <v>15</v>
      </c>
      <c r="K16" s="87">
        <v>0</v>
      </c>
      <c r="L16" s="87">
        <v>19.440000000000001</v>
      </c>
      <c r="M16" s="87">
        <v>41.06</v>
      </c>
      <c r="N16" s="87">
        <v>210.63</v>
      </c>
      <c r="O16" s="87">
        <v>2.52</v>
      </c>
      <c r="P16" s="86" t="s">
        <v>133</v>
      </c>
    </row>
    <row r="17" spans="1:16" x14ac:dyDescent="0.25">
      <c r="A17" s="5"/>
      <c r="B17" s="10" t="s">
        <v>104</v>
      </c>
      <c r="C17" s="7">
        <v>90</v>
      </c>
      <c r="D17" s="8">
        <v>1.2</v>
      </c>
      <c r="E17" s="8">
        <v>51</v>
      </c>
      <c r="F17" s="8">
        <v>246</v>
      </c>
      <c r="G17" s="8">
        <v>0.09</v>
      </c>
      <c r="H17" s="8">
        <v>0</v>
      </c>
      <c r="I17" s="8">
        <v>0</v>
      </c>
      <c r="J17" s="8">
        <v>0.9</v>
      </c>
      <c r="K17" s="8">
        <v>13.8</v>
      </c>
      <c r="L17" s="8">
        <v>19.8</v>
      </c>
      <c r="M17" s="8">
        <v>52.2</v>
      </c>
      <c r="N17" s="8">
        <v>0.66</v>
      </c>
      <c r="O17" s="7"/>
    </row>
    <row r="18" spans="1:16" x14ac:dyDescent="0.25">
      <c r="A18" s="5"/>
      <c r="B18" s="85" t="s">
        <v>54</v>
      </c>
      <c r="C18" s="86" t="s">
        <v>30</v>
      </c>
      <c r="D18" s="89">
        <v>0</v>
      </c>
      <c r="E18" s="89">
        <v>0</v>
      </c>
      <c r="F18" s="88">
        <v>15</v>
      </c>
      <c r="G18" s="89">
        <v>60</v>
      </c>
      <c r="H18" s="88">
        <v>0</v>
      </c>
      <c r="I18" s="89">
        <v>0</v>
      </c>
      <c r="J18" s="88">
        <v>0</v>
      </c>
      <c r="K18" s="88">
        <v>0</v>
      </c>
      <c r="L18" s="89">
        <v>6</v>
      </c>
      <c r="M18" s="88">
        <v>0</v>
      </c>
      <c r="N18" s="89">
        <v>0</v>
      </c>
      <c r="O18" s="89">
        <v>0.4</v>
      </c>
    </row>
    <row r="19" spans="1:16" x14ac:dyDescent="0.25">
      <c r="A19" s="5"/>
      <c r="B19" s="5" t="s">
        <v>24</v>
      </c>
      <c r="C19" s="39"/>
      <c r="D19" s="17">
        <f>SUM(D14:D18)</f>
        <v>20.190000000000001</v>
      </c>
      <c r="E19" s="17">
        <f>SUM(E14:E18)</f>
        <v>70.680000000000007</v>
      </c>
      <c r="F19" s="17">
        <f>SUM(F14:F18)</f>
        <v>292.63</v>
      </c>
      <c r="G19" s="17">
        <f>SUM(G14:G18)</f>
        <v>483.84</v>
      </c>
      <c r="H19" s="17">
        <f t="shared" ref="H19:O19" si="1">SUM(H14:H18)</f>
        <v>0.36</v>
      </c>
      <c r="I19" s="17">
        <f t="shared" si="1"/>
        <v>16.419999999999998</v>
      </c>
      <c r="J19" s="17">
        <f t="shared" si="1"/>
        <v>15.9</v>
      </c>
      <c r="K19" s="17">
        <f t="shared" si="1"/>
        <v>13.8</v>
      </c>
      <c r="L19" s="17">
        <f t="shared" si="1"/>
        <v>94.82</v>
      </c>
      <c r="M19" s="17">
        <f t="shared" si="1"/>
        <v>135.56</v>
      </c>
      <c r="N19" s="17">
        <f t="shared" si="1"/>
        <v>298.47000000000003</v>
      </c>
      <c r="O19" s="17">
        <f t="shared" si="1"/>
        <v>5.25</v>
      </c>
      <c r="P19" s="38"/>
    </row>
    <row r="20" spans="1:16" x14ac:dyDescent="0.25">
      <c r="A20" s="5"/>
      <c r="B20" s="5" t="s">
        <v>31</v>
      </c>
      <c r="C20" s="39"/>
      <c r="D20" s="17">
        <f>D12+D19</f>
        <v>47.3</v>
      </c>
      <c r="E20" s="17">
        <f>E12+E19</f>
        <v>108.44</v>
      </c>
      <c r="F20" s="17">
        <f>F12+F19</f>
        <v>428.53</v>
      </c>
      <c r="G20" s="17">
        <f>G12+G19</f>
        <v>995.86999999999989</v>
      </c>
      <c r="H20" s="17">
        <f t="shared" ref="H20:O20" si="2">H12+H19</f>
        <v>10.749999999999998</v>
      </c>
      <c r="I20" s="17">
        <f t="shared" si="2"/>
        <v>19.319999999999997</v>
      </c>
      <c r="J20" s="17">
        <f t="shared" si="2"/>
        <v>50.1</v>
      </c>
      <c r="K20" s="17">
        <f t="shared" si="2"/>
        <v>24.200000000000003</v>
      </c>
      <c r="L20" s="17">
        <f t="shared" si="2"/>
        <v>457.21999999999997</v>
      </c>
      <c r="M20" s="17">
        <f t="shared" si="2"/>
        <v>284.15999999999997</v>
      </c>
      <c r="N20" s="17">
        <f t="shared" si="2"/>
        <v>722.88</v>
      </c>
      <c r="O20" s="17">
        <f t="shared" si="2"/>
        <v>682.74</v>
      </c>
      <c r="P20" s="38"/>
    </row>
  </sheetData>
  <mergeCells count="11">
    <mergeCell ref="P4:P5"/>
    <mergeCell ref="B6:P6"/>
    <mergeCell ref="A4:A5"/>
    <mergeCell ref="B4:B5"/>
    <mergeCell ref="C4:C5"/>
    <mergeCell ref="D4:D5"/>
    <mergeCell ref="E4:E5"/>
    <mergeCell ref="F4:F5"/>
    <mergeCell ref="G4:G5"/>
    <mergeCell ref="H4:K4"/>
    <mergeCell ref="L4:O4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1"/>
  <sheetViews>
    <sheetView topLeftCell="A2" workbookViewId="0">
      <selection activeCell="F13" sqref="F13"/>
    </sheetView>
  </sheetViews>
  <sheetFormatPr defaultRowHeight="15" x14ac:dyDescent="0.25"/>
  <cols>
    <col min="2" max="2" width="27.85546875" customWidth="1"/>
  </cols>
  <sheetData>
    <row r="2" spans="1:17" ht="18.75" x14ac:dyDescent="0.3">
      <c r="B2" s="31" t="s">
        <v>134</v>
      </c>
    </row>
    <row r="4" spans="1:17" x14ac:dyDescent="0.25">
      <c r="A4" s="99" t="s">
        <v>0</v>
      </c>
      <c r="B4" s="101" t="s">
        <v>1</v>
      </c>
      <c r="C4" s="101" t="s">
        <v>2</v>
      </c>
      <c r="D4" s="99" t="s">
        <v>3</v>
      </c>
      <c r="E4" s="99" t="s">
        <v>4</v>
      </c>
      <c r="F4" s="101" t="s">
        <v>5</v>
      </c>
      <c r="G4" s="101" t="s">
        <v>6</v>
      </c>
      <c r="H4" s="103" t="s">
        <v>7</v>
      </c>
      <c r="I4" s="104"/>
      <c r="J4" s="104"/>
      <c r="K4" s="105"/>
      <c r="L4" s="103" t="s">
        <v>8</v>
      </c>
      <c r="M4" s="104"/>
      <c r="N4" s="104"/>
      <c r="O4" s="105"/>
      <c r="P4" s="101" t="s">
        <v>9</v>
      </c>
    </row>
    <row r="5" spans="1:17" x14ac:dyDescent="0.25">
      <c r="A5" s="100"/>
      <c r="B5" s="102"/>
      <c r="C5" s="102"/>
      <c r="D5" s="100"/>
      <c r="E5" s="100"/>
      <c r="F5" s="102"/>
      <c r="G5" s="102"/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102"/>
    </row>
    <row r="6" spans="1:17" x14ac:dyDescent="0.25">
      <c r="A6" s="32" t="s">
        <v>93</v>
      </c>
      <c r="B6" s="106" t="s">
        <v>19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1:17" ht="30" x14ac:dyDescent="0.25">
      <c r="A7" s="5"/>
      <c r="B7" s="19" t="s">
        <v>137</v>
      </c>
      <c r="C7" s="92" t="s">
        <v>92</v>
      </c>
      <c r="D7" s="92">
        <v>18.690000000000001</v>
      </c>
      <c r="E7" s="92">
        <v>12.67</v>
      </c>
      <c r="F7" s="92">
        <v>21.4</v>
      </c>
      <c r="G7" s="18">
        <v>274.39999999999998</v>
      </c>
      <c r="H7" s="93">
        <v>7.0000000000000007E-2</v>
      </c>
      <c r="I7" s="93">
        <v>0.25</v>
      </c>
      <c r="J7" s="93">
        <v>57</v>
      </c>
      <c r="K7" s="93">
        <v>0</v>
      </c>
      <c r="L7" s="93">
        <v>155.80000000000001</v>
      </c>
      <c r="M7" s="93">
        <v>26</v>
      </c>
      <c r="N7" s="93">
        <v>228.1</v>
      </c>
      <c r="O7" s="93">
        <v>0.77</v>
      </c>
      <c r="P7" s="93">
        <v>219</v>
      </c>
    </row>
    <row r="8" spans="1:17" x14ac:dyDescent="0.25">
      <c r="A8" s="12"/>
      <c r="B8" s="19" t="s">
        <v>22</v>
      </c>
      <c r="C8" s="89">
        <v>200</v>
      </c>
      <c r="D8" s="89">
        <v>4.25</v>
      </c>
      <c r="E8" s="88">
        <v>4.8</v>
      </c>
      <c r="F8" s="88">
        <v>8</v>
      </c>
      <c r="G8" s="88">
        <v>92</v>
      </c>
      <c r="H8" s="88">
        <v>0.06</v>
      </c>
      <c r="I8" s="88">
        <v>2.4</v>
      </c>
      <c r="J8" s="88">
        <v>31</v>
      </c>
      <c r="K8" s="88">
        <v>0</v>
      </c>
      <c r="L8" s="11">
        <v>200</v>
      </c>
      <c r="M8" s="11">
        <v>25</v>
      </c>
      <c r="N8" s="11">
        <v>153</v>
      </c>
      <c r="O8" s="88">
        <v>0.16</v>
      </c>
      <c r="P8" s="89">
        <v>385</v>
      </c>
    </row>
    <row r="9" spans="1:17" x14ac:dyDescent="0.25">
      <c r="A9" s="5"/>
      <c r="B9" s="19" t="s">
        <v>36</v>
      </c>
      <c r="C9" s="89">
        <v>10</v>
      </c>
      <c r="D9" s="88">
        <v>0</v>
      </c>
      <c r="E9" s="88">
        <v>0</v>
      </c>
      <c r="F9" s="88">
        <v>8.1</v>
      </c>
      <c r="G9" s="88">
        <v>32.4</v>
      </c>
      <c r="H9" s="88">
        <v>0</v>
      </c>
      <c r="I9" s="88">
        <v>0.2</v>
      </c>
      <c r="J9" s="88">
        <v>0</v>
      </c>
      <c r="K9" s="88">
        <v>0</v>
      </c>
      <c r="L9" s="88">
        <v>0.4</v>
      </c>
      <c r="M9" s="88">
        <v>0.2</v>
      </c>
      <c r="N9" s="88">
        <v>0</v>
      </c>
      <c r="O9" s="88">
        <v>0.11</v>
      </c>
      <c r="P9" s="7"/>
    </row>
    <row r="10" spans="1:17" ht="15.75" x14ac:dyDescent="0.25">
      <c r="A10" s="5"/>
      <c r="B10" s="23" t="s">
        <v>103</v>
      </c>
      <c r="C10" s="89">
        <v>50</v>
      </c>
      <c r="D10" s="88">
        <v>3.9</v>
      </c>
      <c r="E10" s="88">
        <v>3.06</v>
      </c>
      <c r="F10" s="88">
        <v>23.9</v>
      </c>
      <c r="G10" s="88">
        <v>139</v>
      </c>
      <c r="H10" s="88">
        <v>7.0000000000000007E-2</v>
      </c>
      <c r="I10" s="88">
        <v>0</v>
      </c>
      <c r="J10" s="88">
        <v>3</v>
      </c>
      <c r="K10" s="88">
        <v>0</v>
      </c>
      <c r="L10" s="88">
        <v>11.3</v>
      </c>
      <c r="M10" s="88">
        <v>15.2</v>
      </c>
      <c r="N10" s="88">
        <v>39.200000000000003</v>
      </c>
      <c r="O10" s="88">
        <v>0.73</v>
      </c>
      <c r="P10" s="89">
        <v>429</v>
      </c>
    </row>
    <row r="11" spans="1:17" x14ac:dyDescent="0.25">
      <c r="A11" s="5"/>
      <c r="B11" s="27" t="s">
        <v>23</v>
      </c>
      <c r="C11" s="61">
        <v>150</v>
      </c>
      <c r="D11" s="8">
        <v>0.4</v>
      </c>
      <c r="E11" s="8">
        <v>0.4</v>
      </c>
      <c r="F11" s="8">
        <v>9.8000000000000007</v>
      </c>
      <c r="G11" s="8">
        <v>47</v>
      </c>
      <c r="H11" s="8">
        <v>0.03</v>
      </c>
      <c r="I11" s="8">
        <v>10</v>
      </c>
      <c r="J11" s="8">
        <v>0</v>
      </c>
      <c r="K11" s="8">
        <v>0</v>
      </c>
      <c r="L11" s="8">
        <v>10</v>
      </c>
      <c r="M11" s="8">
        <v>0</v>
      </c>
      <c r="N11" s="8">
        <v>75.8</v>
      </c>
      <c r="O11" s="8">
        <v>2.2000000000000002</v>
      </c>
      <c r="P11" s="7">
        <v>338</v>
      </c>
    </row>
    <row r="12" spans="1:17" x14ac:dyDescent="0.25">
      <c r="A12" s="13"/>
      <c r="B12" s="13" t="s">
        <v>24</v>
      </c>
      <c r="C12" s="39" t="s">
        <v>25</v>
      </c>
      <c r="D12" s="17">
        <f t="shared" ref="D12:O12" si="0">SUM(D7:D11)</f>
        <v>27.24</v>
      </c>
      <c r="E12" s="17">
        <f t="shared" si="0"/>
        <v>20.929999999999996</v>
      </c>
      <c r="F12" s="17">
        <f t="shared" si="0"/>
        <v>71.2</v>
      </c>
      <c r="G12" s="17">
        <f t="shared" si="0"/>
        <v>584.79999999999995</v>
      </c>
      <c r="H12" s="17">
        <f t="shared" si="0"/>
        <v>0.23</v>
      </c>
      <c r="I12" s="17">
        <f t="shared" si="0"/>
        <v>12.85</v>
      </c>
      <c r="J12" s="17">
        <f t="shared" si="0"/>
        <v>91</v>
      </c>
      <c r="K12" s="17">
        <f t="shared" si="0"/>
        <v>0</v>
      </c>
      <c r="L12" s="17">
        <f t="shared" si="0"/>
        <v>377.5</v>
      </c>
      <c r="M12" s="17">
        <f t="shared" si="0"/>
        <v>66.400000000000006</v>
      </c>
      <c r="N12" s="17">
        <f t="shared" si="0"/>
        <v>496.1</v>
      </c>
      <c r="O12" s="17">
        <f t="shared" si="0"/>
        <v>3.97</v>
      </c>
      <c r="P12" s="17"/>
      <c r="Q12" s="49"/>
    </row>
    <row r="13" spans="1:17" x14ac:dyDescent="0.25">
      <c r="A13" s="5"/>
      <c r="B13" s="41" t="s">
        <v>26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7" x14ac:dyDescent="0.25">
      <c r="A14" s="5"/>
      <c r="B14" s="19" t="s">
        <v>37</v>
      </c>
      <c r="C14" s="7">
        <v>100</v>
      </c>
      <c r="D14" s="21">
        <v>1.43</v>
      </c>
      <c r="E14" s="21">
        <v>6.09</v>
      </c>
      <c r="F14" s="21">
        <v>8.36</v>
      </c>
      <c r="G14" s="21">
        <v>93.9</v>
      </c>
      <c r="H14" s="21">
        <v>0.02</v>
      </c>
      <c r="I14" s="21">
        <v>9.5</v>
      </c>
      <c r="J14" s="21">
        <v>0</v>
      </c>
      <c r="K14" s="21">
        <v>0</v>
      </c>
      <c r="L14" s="21">
        <v>35.15</v>
      </c>
      <c r="M14" s="21">
        <v>20.9</v>
      </c>
      <c r="N14" s="21">
        <v>40.97</v>
      </c>
      <c r="O14" s="21">
        <v>1.33</v>
      </c>
      <c r="P14" s="7">
        <v>52</v>
      </c>
    </row>
    <row r="15" spans="1:17" x14ac:dyDescent="0.25">
      <c r="A15" s="5"/>
      <c r="B15" s="6" t="s">
        <v>78</v>
      </c>
      <c r="C15" s="9">
        <v>250</v>
      </c>
      <c r="D15" s="21">
        <v>4.5</v>
      </c>
      <c r="E15" s="21">
        <v>5</v>
      </c>
      <c r="F15" s="21">
        <v>19.899999999999999</v>
      </c>
      <c r="G15" s="21">
        <v>139</v>
      </c>
      <c r="H15" s="21">
        <v>0</v>
      </c>
      <c r="I15" s="21">
        <v>14.1</v>
      </c>
      <c r="J15" s="21">
        <v>0</v>
      </c>
      <c r="K15" s="21">
        <v>0</v>
      </c>
      <c r="L15" s="21">
        <v>54</v>
      </c>
      <c r="M15" s="21">
        <v>40.5</v>
      </c>
      <c r="N15" s="21">
        <v>0</v>
      </c>
      <c r="O15" s="21">
        <v>1.35</v>
      </c>
      <c r="P15" s="9" t="s">
        <v>79</v>
      </c>
    </row>
    <row r="16" spans="1:17" x14ac:dyDescent="0.25">
      <c r="A16" s="5"/>
      <c r="B16" s="6" t="s">
        <v>87</v>
      </c>
      <c r="C16" s="7" t="s">
        <v>68</v>
      </c>
      <c r="D16" s="21">
        <v>17.649999999999999</v>
      </c>
      <c r="E16" s="21">
        <v>14.58</v>
      </c>
      <c r="F16" s="21">
        <v>4.7</v>
      </c>
      <c r="G16" s="21">
        <v>221</v>
      </c>
      <c r="H16" s="21">
        <v>0.05</v>
      </c>
      <c r="I16" s="21">
        <v>0.02</v>
      </c>
      <c r="J16" s="21">
        <v>43</v>
      </c>
      <c r="K16" s="21">
        <v>0</v>
      </c>
      <c r="L16" s="21">
        <v>54.5</v>
      </c>
      <c r="M16" s="21">
        <v>20.3</v>
      </c>
      <c r="N16" s="21">
        <v>132.9</v>
      </c>
      <c r="O16" s="21">
        <v>1.62</v>
      </c>
      <c r="P16" s="21">
        <v>290</v>
      </c>
    </row>
    <row r="17" spans="1:16" x14ac:dyDescent="0.25">
      <c r="A17" s="5"/>
      <c r="B17" s="6" t="s">
        <v>88</v>
      </c>
      <c r="C17" s="37">
        <v>150</v>
      </c>
      <c r="D17" s="21">
        <v>1.4</v>
      </c>
      <c r="E17" s="21">
        <v>1.88</v>
      </c>
      <c r="F17" s="21">
        <v>37.020000000000003</v>
      </c>
      <c r="G17" s="21">
        <v>205.7</v>
      </c>
      <c r="H17" s="21">
        <v>0.39</v>
      </c>
      <c r="I17" s="21">
        <v>0</v>
      </c>
      <c r="J17" s="21">
        <v>0.09</v>
      </c>
      <c r="K17" s="21">
        <v>1</v>
      </c>
      <c r="L17" s="21">
        <v>3.54</v>
      </c>
      <c r="M17" s="21">
        <v>16.97</v>
      </c>
      <c r="N17" s="21">
        <v>51.94</v>
      </c>
      <c r="O17" s="21">
        <v>0.74</v>
      </c>
      <c r="P17" s="7">
        <v>302</v>
      </c>
    </row>
    <row r="18" spans="1:16" x14ac:dyDescent="0.25">
      <c r="A18" s="5"/>
      <c r="B18" s="10" t="s">
        <v>104</v>
      </c>
      <c r="C18" s="7">
        <v>90</v>
      </c>
      <c r="D18" s="8">
        <v>7.8</v>
      </c>
      <c r="E18" s="8">
        <v>1.2</v>
      </c>
      <c r="F18" s="8">
        <v>51</v>
      </c>
      <c r="G18" s="8">
        <v>246</v>
      </c>
      <c r="H18" s="8">
        <v>0.09</v>
      </c>
      <c r="I18" s="8">
        <v>0</v>
      </c>
      <c r="J18" s="8">
        <v>0</v>
      </c>
      <c r="K18" s="8">
        <v>0.9</v>
      </c>
      <c r="L18" s="8">
        <v>13.8</v>
      </c>
      <c r="M18" s="8">
        <v>19.8</v>
      </c>
      <c r="N18" s="8">
        <v>52.2</v>
      </c>
      <c r="O18" s="8">
        <v>0.66</v>
      </c>
      <c r="P18" s="7"/>
    </row>
    <row r="19" spans="1:16" x14ac:dyDescent="0.25">
      <c r="A19" s="5"/>
      <c r="B19" s="6" t="s">
        <v>75</v>
      </c>
      <c r="C19" s="7">
        <v>200</v>
      </c>
      <c r="D19" s="7">
        <v>0.73</v>
      </c>
      <c r="E19" s="8">
        <v>0</v>
      </c>
      <c r="F19" s="8">
        <v>15.2</v>
      </c>
      <c r="G19" s="8">
        <v>61.32</v>
      </c>
      <c r="H19" s="8">
        <v>0</v>
      </c>
      <c r="I19" s="8">
        <v>2.83</v>
      </c>
      <c r="J19" s="8">
        <v>0</v>
      </c>
      <c r="K19" s="8">
        <v>0</v>
      </c>
      <c r="L19" s="11">
        <v>14.2</v>
      </c>
      <c r="M19" s="11">
        <v>2.4</v>
      </c>
      <c r="N19" s="11">
        <v>4.4000000000000004</v>
      </c>
      <c r="O19" s="8">
        <v>0.36</v>
      </c>
      <c r="P19" s="7">
        <v>377</v>
      </c>
    </row>
    <row r="20" spans="1:16" x14ac:dyDescent="0.25">
      <c r="A20" s="5"/>
      <c r="B20" s="5" t="s">
        <v>24</v>
      </c>
      <c r="C20" s="39"/>
      <c r="D20" s="17">
        <f>SUM(D14:D19)</f>
        <v>33.509999999999991</v>
      </c>
      <c r="E20" s="17">
        <f>SUM(E14:E19)</f>
        <v>28.75</v>
      </c>
      <c r="F20" s="17">
        <f>SUM(F14:F19)</f>
        <v>136.18</v>
      </c>
      <c r="G20" s="17">
        <f>SUM(G14:G19)</f>
        <v>966.92</v>
      </c>
      <c r="H20" s="17">
        <f t="shared" ref="H20:O20" si="1">SUM(H14:H19)</f>
        <v>0.55000000000000004</v>
      </c>
      <c r="I20" s="17">
        <f t="shared" si="1"/>
        <v>26.450000000000003</v>
      </c>
      <c r="J20" s="17">
        <f t="shared" si="1"/>
        <v>43.09</v>
      </c>
      <c r="K20" s="17">
        <f t="shared" si="1"/>
        <v>1.9</v>
      </c>
      <c r="L20" s="17">
        <f t="shared" si="1"/>
        <v>175.19</v>
      </c>
      <c r="M20" s="17">
        <f t="shared" si="1"/>
        <v>120.87</v>
      </c>
      <c r="N20" s="17">
        <f t="shared" si="1"/>
        <v>282.40999999999997</v>
      </c>
      <c r="O20" s="17">
        <f t="shared" si="1"/>
        <v>6.0600000000000014</v>
      </c>
      <c r="P20" s="17"/>
    </row>
    <row r="21" spans="1:16" x14ac:dyDescent="0.25">
      <c r="A21" s="5"/>
      <c r="B21" s="5" t="s">
        <v>31</v>
      </c>
      <c r="C21" s="39"/>
      <c r="D21" s="17">
        <f>D12+D20</f>
        <v>60.749999999999986</v>
      </c>
      <c r="E21" s="17">
        <f t="shared" ref="E21:O21" si="2">E12+E20</f>
        <v>49.679999999999993</v>
      </c>
      <c r="F21" s="17">
        <f t="shared" si="2"/>
        <v>207.38</v>
      </c>
      <c r="G21" s="17">
        <f t="shared" si="2"/>
        <v>1551.7199999999998</v>
      </c>
      <c r="H21" s="17">
        <f t="shared" si="2"/>
        <v>0.78</v>
      </c>
      <c r="I21" s="17">
        <f t="shared" si="2"/>
        <v>39.300000000000004</v>
      </c>
      <c r="J21" s="17">
        <f t="shared" si="2"/>
        <v>134.09</v>
      </c>
      <c r="K21" s="17">
        <f t="shared" si="2"/>
        <v>1.9</v>
      </c>
      <c r="L21" s="17">
        <f t="shared" si="2"/>
        <v>552.69000000000005</v>
      </c>
      <c r="M21" s="17">
        <f t="shared" si="2"/>
        <v>187.27</v>
      </c>
      <c r="N21" s="17">
        <f t="shared" si="2"/>
        <v>778.51</v>
      </c>
      <c r="O21" s="17">
        <f t="shared" si="2"/>
        <v>10.030000000000001</v>
      </c>
      <c r="P21" s="17"/>
    </row>
  </sheetData>
  <mergeCells count="11">
    <mergeCell ref="G4:G5"/>
    <mergeCell ref="H4:K4"/>
    <mergeCell ref="L4:O4"/>
    <mergeCell ref="P4:P5"/>
    <mergeCell ref="B6:P6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A4" sqref="A4"/>
    </sheetView>
  </sheetViews>
  <sheetFormatPr defaultRowHeight="15" x14ac:dyDescent="0.25"/>
  <cols>
    <col min="2" max="2" width="27.85546875" customWidth="1"/>
  </cols>
  <sheetData>
    <row r="1" spans="1:16" ht="18.75" x14ac:dyDescent="0.3">
      <c r="B1" s="31" t="s">
        <v>134</v>
      </c>
    </row>
    <row r="2" spans="1:16" x14ac:dyDescent="0.25">
      <c r="A2" s="99" t="s">
        <v>0</v>
      </c>
      <c r="B2" s="101" t="s">
        <v>1</v>
      </c>
      <c r="C2" s="101" t="s">
        <v>2</v>
      </c>
      <c r="D2" s="99" t="s">
        <v>3</v>
      </c>
      <c r="E2" s="99" t="s">
        <v>4</v>
      </c>
      <c r="F2" s="101" t="s">
        <v>5</v>
      </c>
      <c r="G2" s="101" t="s">
        <v>6</v>
      </c>
      <c r="H2" s="103" t="s">
        <v>7</v>
      </c>
      <c r="I2" s="104"/>
      <c r="J2" s="104"/>
      <c r="K2" s="105"/>
      <c r="L2" s="103" t="s">
        <v>8</v>
      </c>
      <c r="M2" s="104"/>
      <c r="N2" s="104"/>
      <c r="O2" s="105"/>
      <c r="P2" s="101" t="s">
        <v>9</v>
      </c>
    </row>
    <row r="3" spans="1:16" x14ac:dyDescent="0.25">
      <c r="A3" s="100"/>
      <c r="B3" s="102"/>
      <c r="C3" s="102"/>
      <c r="D3" s="100"/>
      <c r="E3" s="100"/>
      <c r="F3" s="102"/>
      <c r="G3" s="102"/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102"/>
    </row>
    <row r="4" spans="1:16" x14ac:dyDescent="0.25">
      <c r="A4" s="3" t="s">
        <v>91</v>
      </c>
      <c r="B4" s="106" t="s">
        <v>19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16" ht="55.5" customHeight="1" x14ac:dyDescent="0.25">
      <c r="A5" s="5"/>
      <c r="B5" s="19" t="s">
        <v>94</v>
      </c>
      <c r="C5" s="7" t="s">
        <v>95</v>
      </c>
      <c r="D5" s="8">
        <v>12</v>
      </c>
      <c r="E5" s="8">
        <v>19.010000000000002</v>
      </c>
      <c r="F5" s="8">
        <v>33.69</v>
      </c>
      <c r="G5" s="8">
        <v>290.5</v>
      </c>
      <c r="H5" s="8">
        <v>7.0000000000000007E-2</v>
      </c>
      <c r="I5" s="8">
        <v>0</v>
      </c>
      <c r="J5" s="8">
        <v>14</v>
      </c>
      <c r="K5" s="8">
        <v>0</v>
      </c>
      <c r="L5" s="8">
        <v>22.44</v>
      </c>
      <c r="M5" s="8">
        <v>30.08</v>
      </c>
      <c r="N5" s="8">
        <v>151.97999999999999</v>
      </c>
      <c r="O5" s="8">
        <v>2.1800000000000002</v>
      </c>
      <c r="P5" s="9" t="s">
        <v>86</v>
      </c>
    </row>
    <row r="6" spans="1:16" x14ac:dyDescent="0.25">
      <c r="A6" s="5"/>
      <c r="B6" s="19" t="s">
        <v>22</v>
      </c>
      <c r="C6" s="7">
        <v>200</v>
      </c>
      <c r="D6" s="7">
        <v>4.25</v>
      </c>
      <c r="E6" s="8">
        <v>4.8</v>
      </c>
      <c r="F6" s="8">
        <v>8</v>
      </c>
      <c r="G6" s="8">
        <v>92</v>
      </c>
      <c r="H6" s="8">
        <v>0.06</v>
      </c>
      <c r="I6" s="8">
        <v>2.4</v>
      </c>
      <c r="J6" s="8">
        <v>31</v>
      </c>
      <c r="K6" s="8">
        <v>0</v>
      </c>
      <c r="L6" s="11">
        <v>200</v>
      </c>
      <c r="M6" s="11">
        <v>25</v>
      </c>
      <c r="N6" s="11">
        <v>153</v>
      </c>
      <c r="O6" s="8">
        <v>0.16</v>
      </c>
      <c r="P6" s="7">
        <v>385</v>
      </c>
    </row>
    <row r="7" spans="1:16" x14ac:dyDescent="0.25">
      <c r="A7" s="5"/>
      <c r="B7" s="6" t="s">
        <v>34</v>
      </c>
      <c r="C7" s="9" t="s">
        <v>35</v>
      </c>
      <c r="D7" s="22">
        <v>2.3199999999999998</v>
      </c>
      <c r="E7" s="22">
        <v>2.95</v>
      </c>
      <c r="F7" s="22">
        <v>0</v>
      </c>
      <c r="G7" s="22">
        <v>36.4</v>
      </c>
      <c r="H7" s="22">
        <v>0</v>
      </c>
      <c r="I7" s="22">
        <v>7.0000000000000007E-2</v>
      </c>
      <c r="J7" s="22">
        <v>26</v>
      </c>
      <c r="K7" s="21">
        <v>0.1</v>
      </c>
      <c r="L7" s="22">
        <v>88</v>
      </c>
      <c r="M7" s="22">
        <v>3.5</v>
      </c>
      <c r="N7" s="22">
        <v>50</v>
      </c>
      <c r="O7" s="22">
        <v>0.1</v>
      </c>
      <c r="P7" s="9"/>
    </row>
    <row r="8" spans="1:16" x14ac:dyDescent="0.25">
      <c r="A8" s="5"/>
      <c r="B8" s="19" t="s">
        <v>36</v>
      </c>
      <c r="C8" s="7">
        <v>10</v>
      </c>
      <c r="D8" s="8">
        <v>0</v>
      </c>
      <c r="E8" s="8">
        <v>0</v>
      </c>
      <c r="F8" s="8">
        <v>8.1</v>
      </c>
      <c r="G8" s="8">
        <v>32.4</v>
      </c>
      <c r="H8" s="8">
        <v>0</v>
      </c>
      <c r="I8" s="8">
        <v>0.2</v>
      </c>
      <c r="J8" s="8">
        <v>0</v>
      </c>
      <c r="K8" s="8">
        <v>0</v>
      </c>
      <c r="L8" s="8">
        <v>0.4</v>
      </c>
      <c r="M8" s="8">
        <v>0.2</v>
      </c>
      <c r="N8" s="8">
        <v>0</v>
      </c>
      <c r="O8" s="8">
        <v>0.11</v>
      </c>
      <c r="P8" s="7"/>
    </row>
    <row r="9" spans="1:16" x14ac:dyDescent="0.25">
      <c r="A9" s="5"/>
      <c r="B9" s="27" t="s">
        <v>23</v>
      </c>
      <c r="C9" s="28">
        <v>150</v>
      </c>
      <c r="D9" s="8">
        <v>0.4</v>
      </c>
      <c r="E9" s="8">
        <v>0.4</v>
      </c>
      <c r="F9" s="8">
        <v>9.8000000000000007</v>
      </c>
      <c r="G9" s="8">
        <v>47</v>
      </c>
      <c r="H9" s="8">
        <v>0.03</v>
      </c>
      <c r="I9" s="8">
        <v>10</v>
      </c>
      <c r="J9" s="8">
        <v>0</v>
      </c>
      <c r="K9" s="8">
        <v>0</v>
      </c>
      <c r="L9" s="8">
        <v>10</v>
      </c>
      <c r="M9" s="8">
        <v>0</v>
      </c>
      <c r="N9" s="8">
        <v>75.8</v>
      </c>
      <c r="O9" s="8">
        <v>2.2000000000000002</v>
      </c>
      <c r="P9" s="7">
        <v>338</v>
      </c>
    </row>
    <row r="10" spans="1:16" x14ac:dyDescent="0.25">
      <c r="A10" s="5"/>
      <c r="B10" s="10" t="s">
        <v>103</v>
      </c>
      <c r="C10" s="7">
        <v>50</v>
      </c>
      <c r="D10" s="8">
        <v>3.9</v>
      </c>
      <c r="E10" s="8">
        <v>3.06</v>
      </c>
      <c r="F10" s="8">
        <v>23.9</v>
      </c>
      <c r="G10" s="8">
        <v>169</v>
      </c>
      <c r="H10" s="8">
        <v>7.0000000000000007E-2</v>
      </c>
      <c r="I10" s="8">
        <v>0</v>
      </c>
      <c r="J10" s="8">
        <v>3</v>
      </c>
      <c r="K10" s="8">
        <v>0</v>
      </c>
      <c r="L10" s="8">
        <v>11.3</v>
      </c>
      <c r="M10" s="8">
        <v>15.2</v>
      </c>
      <c r="N10" s="8">
        <v>39.200000000000003</v>
      </c>
      <c r="O10" s="8">
        <v>0.73</v>
      </c>
      <c r="P10" s="7">
        <v>429</v>
      </c>
    </row>
    <row r="11" spans="1:16" x14ac:dyDescent="0.25">
      <c r="A11" s="13"/>
      <c r="B11" s="13" t="s">
        <v>24</v>
      </c>
      <c r="C11" s="5" t="s">
        <v>25</v>
      </c>
      <c r="D11" s="51">
        <f>SUM(D5:D10)</f>
        <v>22.869999999999997</v>
      </c>
      <c r="E11" s="51">
        <f>SUM(E5:E10)</f>
        <v>30.22</v>
      </c>
      <c r="F11" s="17">
        <f>SUM(F5:F10)</f>
        <v>83.490000000000009</v>
      </c>
      <c r="G11" s="17">
        <f>SUM(G5:G10)</f>
        <v>667.3</v>
      </c>
      <c r="H11" s="17">
        <f t="shared" ref="H11:O11" si="0">SUM(H5:H10)</f>
        <v>0.23</v>
      </c>
      <c r="I11" s="17">
        <f t="shared" si="0"/>
        <v>12.67</v>
      </c>
      <c r="J11" s="17">
        <f t="shared" si="0"/>
        <v>74</v>
      </c>
      <c r="K11" s="17">
        <f t="shared" si="0"/>
        <v>0.1</v>
      </c>
      <c r="L11" s="17">
        <f t="shared" si="0"/>
        <v>332.14</v>
      </c>
      <c r="M11" s="17">
        <f t="shared" si="0"/>
        <v>73.98</v>
      </c>
      <c r="N11" s="17">
        <f t="shared" si="0"/>
        <v>469.98</v>
      </c>
      <c r="O11" s="17">
        <f t="shared" si="0"/>
        <v>5.48</v>
      </c>
      <c r="P11" s="5"/>
    </row>
    <row r="12" spans="1:16" x14ac:dyDescent="0.25">
      <c r="A12" s="5"/>
      <c r="B12" s="41" t="s">
        <v>26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x14ac:dyDescent="0.25">
      <c r="A13" s="5"/>
      <c r="B13" s="19" t="s">
        <v>128</v>
      </c>
      <c r="C13" s="9" t="s">
        <v>56</v>
      </c>
      <c r="D13" s="21">
        <v>8.2899999999999991</v>
      </c>
      <c r="E13" s="21">
        <v>6.8</v>
      </c>
      <c r="F13" s="21">
        <v>24.73</v>
      </c>
      <c r="G13" s="21">
        <v>187.24</v>
      </c>
      <c r="H13" s="21">
        <v>0.27</v>
      </c>
      <c r="I13" s="21">
        <v>18.95</v>
      </c>
      <c r="J13" s="21">
        <v>0.27</v>
      </c>
      <c r="K13" s="21">
        <v>5.81</v>
      </c>
      <c r="L13" s="21">
        <v>74.81</v>
      </c>
      <c r="M13" s="21">
        <v>42.79</v>
      </c>
      <c r="N13" s="21">
        <v>121.45</v>
      </c>
      <c r="O13" s="21">
        <v>3.48</v>
      </c>
      <c r="P13" s="9" t="s">
        <v>66</v>
      </c>
    </row>
    <row r="14" spans="1:16" x14ac:dyDescent="0.25">
      <c r="A14" s="5"/>
      <c r="B14" s="6" t="s">
        <v>96</v>
      </c>
      <c r="C14" s="29">
        <v>250</v>
      </c>
      <c r="D14" s="22">
        <v>1.75</v>
      </c>
      <c r="E14" s="22">
        <v>4.8899999999999997</v>
      </c>
      <c r="F14" s="22">
        <v>8.49</v>
      </c>
      <c r="G14" s="22">
        <v>84.75</v>
      </c>
      <c r="H14" s="22">
        <v>0.06</v>
      </c>
      <c r="I14" s="22">
        <v>18.46</v>
      </c>
      <c r="J14" s="22">
        <v>0</v>
      </c>
      <c r="K14" s="21">
        <v>0</v>
      </c>
      <c r="L14" s="22">
        <v>43.33</v>
      </c>
      <c r="M14" s="22">
        <v>22.25</v>
      </c>
      <c r="N14" s="22">
        <v>47.63</v>
      </c>
      <c r="O14" s="22">
        <v>0.8</v>
      </c>
      <c r="P14" s="9" t="s">
        <v>97</v>
      </c>
    </row>
    <row r="15" spans="1:16" x14ac:dyDescent="0.25">
      <c r="A15" s="36"/>
      <c r="B15" s="6" t="s">
        <v>63</v>
      </c>
      <c r="C15" s="37" t="s">
        <v>43</v>
      </c>
      <c r="D15" s="21">
        <v>5.75</v>
      </c>
      <c r="E15" s="21">
        <v>4.0599999999999996</v>
      </c>
      <c r="F15" s="21">
        <v>25.76</v>
      </c>
      <c r="G15" s="21">
        <v>162.5</v>
      </c>
      <c r="H15" s="21">
        <v>7.0000000000000007E-2</v>
      </c>
      <c r="I15" s="21">
        <v>0</v>
      </c>
      <c r="J15" s="21">
        <v>0.77</v>
      </c>
      <c r="K15" s="21">
        <v>1.71</v>
      </c>
      <c r="L15" s="21">
        <v>9.8000000000000007</v>
      </c>
      <c r="M15" s="21">
        <v>0.95</v>
      </c>
      <c r="N15" s="21">
        <v>14.77</v>
      </c>
      <c r="O15" s="21">
        <v>0.8</v>
      </c>
      <c r="P15" s="9" t="s">
        <v>64</v>
      </c>
    </row>
    <row r="16" spans="1:16" x14ac:dyDescent="0.25">
      <c r="A16" s="5"/>
      <c r="B16" s="6" t="s">
        <v>98</v>
      </c>
      <c r="C16" s="29" t="s">
        <v>32</v>
      </c>
      <c r="D16" s="21">
        <v>7.78</v>
      </c>
      <c r="E16" s="21">
        <v>5.78</v>
      </c>
      <c r="F16" s="21">
        <v>7.35</v>
      </c>
      <c r="G16" s="21">
        <v>115</v>
      </c>
      <c r="H16" s="21">
        <v>0.08</v>
      </c>
      <c r="I16" s="21">
        <v>0.12</v>
      </c>
      <c r="J16" s="21">
        <v>23</v>
      </c>
      <c r="K16" s="21">
        <v>0</v>
      </c>
      <c r="L16" s="21">
        <v>35</v>
      </c>
      <c r="M16" s="21">
        <v>25.7</v>
      </c>
      <c r="N16" s="21">
        <v>133.1</v>
      </c>
      <c r="O16" s="21">
        <v>1.2</v>
      </c>
      <c r="P16" s="9" t="s">
        <v>99</v>
      </c>
    </row>
    <row r="17" spans="1:16" x14ac:dyDescent="0.25">
      <c r="A17" s="5"/>
      <c r="B17" s="10" t="s">
        <v>104</v>
      </c>
      <c r="C17" s="7">
        <v>90</v>
      </c>
      <c r="D17" s="8">
        <v>7.8</v>
      </c>
      <c r="E17" s="8">
        <v>1.2</v>
      </c>
      <c r="F17" s="8">
        <v>51</v>
      </c>
      <c r="G17" s="8">
        <v>246</v>
      </c>
      <c r="H17" s="8">
        <v>0.09</v>
      </c>
      <c r="I17" s="8">
        <v>0</v>
      </c>
      <c r="J17" s="8">
        <v>0</v>
      </c>
      <c r="K17" s="8">
        <v>0.9</v>
      </c>
      <c r="L17" s="8">
        <v>13.8</v>
      </c>
      <c r="M17" s="8">
        <v>19.8</v>
      </c>
      <c r="N17" s="8">
        <v>52.2</v>
      </c>
      <c r="O17" s="8">
        <v>0.66</v>
      </c>
      <c r="P17" s="7"/>
    </row>
    <row r="18" spans="1:16" x14ac:dyDescent="0.25">
      <c r="A18" s="5"/>
      <c r="B18" s="6" t="s">
        <v>45</v>
      </c>
      <c r="C18" s="7">
        <v>200</v>
      </c>
      <c r="D18" s="21">
        <v>0.6</v>
      </c>
      <c r="E18" s="21">
        <v>0</v>
      </c>
      <c r="F18" s="21">
        <v>32.200000000000003</v>
      </c>
      <c r="G18" s="21">
        <v>132</v>
      </c>
      <c r="H18" s="21">
        <v>0.01</v>
      </c>
      <c r="I18" s="21">
        <v>1.08</v>
      </c>
      <c r="J18" s="21">
        <v>0</v>
      </c>
      <c r="K18" s="21">
        <v>0</v>
      </c>
      <c r="L18" s="21">
        <v>6.4</v>
      </c>
      <c r="M18" s="21">
        <v>0</v>
      </c>
      <c r="N18" s="21">
        <v>3.6</v>
      </c>
      <c r="O18" s="21">
        <v>0.18</v>
      </c>
      <c r="P18" s="53">
        <v>349</v>
      </c>
    </row>
    <row r="19" spans="1:16" x14ac:dyDescent="0.25">
      <c r="A19" s="5"/>
      <c r="B19" s="5" t="s">
        <v>24</v>
      </c>
      <c r="C19" s="39"/>
      <c r="D19" s="17">
        <f>SUM(D13:D18)</f>
        <v>31.970000000000002</v>
      </c>
      <c r="E19" s="17">
        <f>SUM(E13:E18)</f>
        <v>22.73</v>
      </c>
      <c r="F19" s="17">
        <f>SUM(F13:F18)</f>
        <v>149.53</v>
      </c>
      <c r="G19" s="52">
        <f>SUM(G13:G18)</f>
        <v>927.49</v>
      </c>
      <c r="H19" s="52">
        <f t="shared" ref="H19:O19" si="1">SUM(H13:H18)</f>
        <v>0.58000000000000007</v>
      </c>
      <c r="I19" s="52">
        <f t="shared" si="1"/>
        <v>38.609999999999992</v>
      </c>
      <c r="J19" s="52">
        <f t="shared" si="1"/>
        <v>24.04</v>
      </c>
      <c r="K19" s="52">
        <f t="shared" si="1"/>
        <v>8.42</v>
      </c>
      <c r="L19" s="52">
        <f t="shared" si="1"/>
        <v>183.14000000000001</v>
      </c>
      <c r="M19" s="52">
        <f t="shared" si="1"/>
        <v>111.49</v>
      </c>
      <c r="N19" s="52">
        <f t="shared" si="1"/>
        <v>372.75000000000006</v>
      </c>
      <c r="O19" s="52">
        <f t="shared" si="1"/>
        <v>7.12</v>
      </c>
      <c r="P19" s="38"/>
    </row>
    <row r="20" spans="1:16" x14ac:dyDescent="0.25">
      <c r="A20" s="5"/>
      <c r="B20" s="5" t="s">
        <v>31</v>
      </c>
      <c r="C20" s="39"/>
      <c r="D20" s="17">
        <f>D11+D19</f>
        <v>54.84</v>
      </c>
      <c r="E20" s="17">
        <f>E11+E19</f>
        <v>52.95</v>
      </c>
      <c r="F20" s="17">
        <f>F11+F19</f>
        <v>233.02</v>
      </c>
      <c r="G20" s="17">
        <f>G11+G19</f>
        <v>1594.79</v>
      </c>
      <c r="H20" s="17">
        <f t="shared" ref="H20:O20" si="2">H11+H19</f>
        <v>0.81</v>
      </c>
      <c r="I20" s="17">
        <f t="shared" si="2"/>
        <v>51.279999999999994</v>
      </c>
      <c r="J20" s="17">
        <f t="shared" si="2"/>
        <v>98.039999999999992</v>
      </c>
      <c r="K20" s="17">
        <f t="shared" si="2"/>
        <v>8.52</v>
      </c>
      <c r="L20" s="17">
        <f t="shared" si="2"/>
        <v>515.28</v>
      </c>
      <c r="M20" s="17">
        <f t="shared" si="2"/>
        <v>185.47</v>
      </c>
      <c r="N20" s="17">
        <f t="shared" si="2"/>
        <v>842.73</v>
      </c>
      <c r="O20" s="17">
        <f t="shared" si="2"/>
        <v>12.600000000000001</v>
      </c>
      <c r="P20" s="38"/>
    </row>
  </sheetData>
  <mergeCells count="11">
    <mergeCell ref="B4:P4"/>
    <mergeCell ref="A2:A3"/>
    <mergeCell ref="B2:B3"/>
    <mergeCell ref="C2:C3"/>
    <mergeCell ref="D2:D3"/>
    <mergeCell ref="E2:E3"/>
    <mergeCell ref="F2:F3"/>
    <mergeCell ref="G2:G3"/>
    <mergeCell ref="H2:K2"/>
    <mergeCell ref="L2:O2"/>
    <mergeCell ref="P2:P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титульник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2021-09-04T17:47:56Z</dcterms:modified>
</cp:coreProperties>
</file>